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0" windowWidth="15600" windowHeight="16710" tabRatio="947" activeTab="0"/>
  </bookViews>
  <sheets>
    <sheet name="Últimas Alterações" sheetId="1" r:id="rId1"/>
    <sheet name="Header de Arquivo" sheetId="2" r:id="rId2"/>
    <sheet name="Header de Lote ABC " sheetId="3" r:id="rId3"/>
    <sheet name="Segmento A" sheetId="4" r:id="rId4"/>
    <sheet name="Segmento B" sheetId="5" r:id="rId5"/>
    <sheet name="Segmento C" sheetId="6" r:id="rId6"/>
    <sheet name="Trailer Lote ABC" sheetId="7" r:id="rId7"/>
    <sheet name="Header Lote J" sheetId="8" r:id="rId8"/>
    <sheet name="Segmento J" sheetId="9" r:id="rId9"/>
    <sheet name="Trailer Lote J" sheetId="10" r:id="rId10"/>
    <sheet name="Header Lote O e N" sheetId="11" r:id="rId11"/>
    <sheet name="Segmento O" sheetId="12" r:id="rId12"/>
    <sheet name="Segmento N" sheetId="13" r:id="rId13"/>
    <sheet name="Segmento N1 GPS" sheetId="14" r:id="rId14"/>
    <sheet name="Segmento N2 DARF" sheetId="15" r:id="rId15"/>
    <sheet name="Segmento N3 DARF Simples" sheetId="16" r:id="rId16"/>
    <sheet name="Segmento N4 GARE SP" sheetId="17" r:id="rId17"/>
    <sheet name="Segmento N5 IPVA" sheetId="18" r:id="rId18"/>
    <sheet name="Segmento N6 DPVAT" sheetId="19" r:id="rId19"/>
    <sheet name="Segmento N7 LICENCIAMENTO" sheetId="20" r:id="rId20"/>
    <sheet name="Segmento N8 DARJ" sheetId="21" r:id="rId21"/>
    <sheet name="Segmento W" sheetId="22" r:id="rId22"/>
    <sheet name="Segmento W1" sheetId="23" r:id="rId23"/>
    <sheet name="Segmento Z" sheetId="24" r:id="rId24"/>
    <sheet name="Trailer de Lote" sheetId="25" r:id="rId25"/>
    <sheet name="Header Lote A DEP JUD" sheetId="26" r:id="rId26"/>
    <sheet name="Segmento A DEP JUDIC" sheetId="27" r:id="rId27"/>
    <sheet name="Trailer de Lote Dep Judic" sheetId="28" r:id="rId28"/>
    <sheet name="Trailer de Arquivo" sheetId="29" r:id="rId29"/>
  </sheets>
  <definedNames/>
  <calcPr fullCalcOnLoad="1"/>
</workbook>
</file>

<file path=xl/sharedStrings.xml><?xml version="1.0" encoding="utf-8"?>
<sst xmlns="http://schemas.openxmlformats.org/spreadsheetml/2006/main" count="2638" uniqueCount="773">
  <si>
    <r>
      <t>Para Modalidade de Ordem de Pagamento ('10' nas posições 12 e 13 do Header de Lote), poderá ser informado até dois prepostos. Neste caso, informar na posição</t>
    </r>
    <r>
      <rPr>
        <b/>
        <sz val="10"/>
        <rFont val="Arial"/>
        <family val="2"/>
      </rPr>
      <t xml:space="preserve"> 178 a 188</t>
    </r>
    <r>
      <rPr>
        <sz val="10"/>
        <rFont val="Arial"/>
        <family val="2"/>
      </rPr>
      <t xml:space="preserve"> o CPF do 1º preposto e na posição </t>
    </r>
    <r>
      <rPr>
        <b/>
        <sz val="10"/>
        <rFont val="Arial"/>
        <family val="2"/>
      </rPr>
      <t>189 a 199</t>
    </r>
    <r>
      <rPr>
        <sz val="10"/>
        <rFont val="Arial"/>
        <family val="2"/>
      </rPr>
      <t xml:space="preserve"> o CPF do 2º preposto e na posição 200 a 217 informar ZEROS. Caso não haja prepostos, preencher os campos com ZEROS. </t>
    </r>
  </si>
  <si>
    <t>Campo</t>
  </si>
  <si>
    <t>Descrição</t>
  </si>
  <si>
    <t>Posição</t>
  </si>
  <si>
    <t>Formato</t>
  </si>
  <si>
    <t>Default</t>
  </si>
  <si>
    <t>Notas</t>
  </si>
  <si>
    <t>Febraban</t>
  </si>
  <si>
    <t>De</t>
  </si>
  <si>
    <t>Até</t>
  </si>
  <si>
    <t>Qtd.</t>
  </si>
  <si>
    <t>Dec.</t>
  </si>
  <si>
    <t>Código</t>
  </si>
  <si>
    <t>01.0</t>
  </si>
  <si>
    <t>Código do Banco na Compensação</t>
  </si>
  <si>
    <t>Numérico</t>
  </si>
  <si>
    <t>001</t>
  </si>
  <si>
    <t>G001</t>
  </si>
  <si>
    <t>001 para Banco do Brasil S.A.</t>
  </si>
  <si>
    <t>02.0</t>
  </si>
  <si>
    <t>Lote de Serviço</t>
  </si>
  <si>
    <t>0000</t>
  </si>
  <si>
    <t>G002</t>
  </si>
  <si>
    <t>03.0</t>
  </si>
  <si>
    <t>Tipo de Registro</t>
  </si>
  <si>
    <t>0</t>
  </si>
  <si>
    <t>G003</t>
  </si>
  <si>
    <t>04.0</t>
  </si>
  <si>
    <t>Uso Exclusivo FEBRABAN / CNAB</t>
  </si>
  <si>
    <t>Alfanumérico</t>
  </si>
  <si>
    <t>Brancos</t>
  </si>
  <si>
    <t>G004</t>
  </si>
  <si>
    <t>Informar 'brancos' (espaços).</t>
  </si>
  <si>
    <t>05.0</t>
  </si>
  <si>
    <t>Tipo de Inscrição da Empresa</t>
  </si>
  <si>
    <t>G005</t>
  </si>
  <si>
    <t>1 – para CPF e 2 – para CNPJ.</t>
  </si>
  <si>
    <t>06.0</t>
  </si>
  <si>
    <t>Número de Inscrição da Empresa</t>
  </si>
  <si>
    <t>G006</t>
  </si>
  <si>
    <t>Informar número da inscrição (CPF ou CNPJ) da Empresa, alinhado à direita com zeros à esquerda.</t>
  </si>
  <si>
    <t>07.0</t>
  </si>
  <si>
    <t>G007</t>
  </si>
  <si>
    <t xml:space="preserve">Preencher com “0009999990126       “, onde 999999 informar o número do convênio de pagamento, alinhado à direita com zeros à esquerda seguido de “0126” para pagamento e demais posições com brancos (espaços). </t>
  </si>
  <si>
    <t>08.0</t>
  </si>
  <si>
    <t>Agência Mantenedora da Conta</t>
  </si>
  <si>
    <t>G008</t>
  </si>
  <si>
    <t>Alinhar a direita com zeros à esquerda.</t>
  </si>
  <si>
    <t>09.0</t>
  </si>
  <si>
    <t>Dígito Verificador da Agência</t>
  </si>
  <si>
    <t>G009</t>
  </si>
  <si>
    <t>Obs. Em caso de dígito X informar maiúsculo.</t>
  </si>
  <si>
    <t>10.0</t>
  </si>
  <si>
    <t>Número da Conta Corrente</t>
  </si>
  <si>
    <t>G010</t>
  </si>
  <si>
    <t>11.0</t>
  </si>
  <si>
    <t>Dígito Verificador da Conta</t>
  </si>
  <si>
    <t>G011</t>
  </si>
  <si>
    <t>12.0</t>
  </si>
  <si>
    <t>Dígito Verificador da Ag/Conta</t>
  </si>
  <si>
    <t>G012</t>
  </si>
  <si>
    <t>Campo não tratado pelo Banco do Brasil. Informar 'branco' (espaço) OU zero.</t>
  </si>
  <si>
    <t>13.0</t>
  </si>
  <si>
    <t>Nome da Empresa</t>
  </si>
  <si>
    <t>G013</t>
  </si>
  <si>
    <t>14.0</t>
  </si>
  <si>
    <t>Nome do Banco</t>
  </si>
  <si>
    <t>G014</t>
  </si>
  <si>
    <t>BANCO DO BRASIL S.A.</t>
  </si>
  <si>
    <t>15.0</t>
  </si>
  <si>
    <t>16.0</t>
  </si>
  <si>
    <t>Código Remessa / Retorno</t>
  </si>
  <si>
    <t>G015</t>
  </si>
  <si>
    <t>1 – para arquivo remessa. 2 – quando arquivo retorno.</t>
  </si>
  <si>
    <t>17.0</t>
  </si>
  <si>
    <t>Data de Geração do Arquivo</t>
  </si>
  <si>
    <t>G016</t>
  </si>
  <si>
    <t>Informar no formato DDMMAAAA, observando que a data de geração do arquivo não pode ser maior que a data de envio do arquivo para o banco.</t>
  </si>
  <si>
    <t>18.0</t>
  </si>
  <si>
    <t>Hora de Geração do Arquivo</t>
  </si>
  <si>
    <t>G017</t>
  </si>
  <si>
    <t>Zeros OU informar no formato HHMMSS, HH horas, MM minutos e SS segundos.</t>
  </si>
  <si>
    <t>19.0</t>
  </si>
  <si>
    <t>Número Seqüencial do Arquivo</t>
  </si>
  <si>
    <t>G018</t>
  </si>
  <si>
    <t>Informação a cargo da empresa. O campo não é criticado pelo sistema do Banco do Brasil. Informar Zeros OU um número sequencial, incrementando a cada novo arquivo.</t>
  </si>
  <si>
    <t>20.0</t>
  </si>
  <si>
    <t>Nº da Versão do Layout do Arquivo</t>
  </si>
  <si>
    <t>083</t>
  </si>
  <si>
    <t>G019</t>
  </si>
  <si>
    <t>21.0</t>
  </si>
  <si>
    <t>Densidade de Gravação do Arquivo</t>
  </si>
  <si>
    <t>G020</t>
  </si>
  <si>
    <t>Campo não criticado pelo sistema do Banco do Brasil. Pode ser informado Zeros, 'brancos', 01600 e 06250.</t>
  </si>
  <si>
    <t>22.0</t>
  </si>
  <si>
    <t>Para Uso Reservado do Banco</t>
  </si>
  <si>
    <t>G021</t>
  </si>
  <si>
    <t>No retorno, posição 181-191 será devolvida a informação do tipo de retorno. Ex.: PREVIA, PROCESSAM, CONSOLIDAD, etc)</t>
  </si>
  <si>
    <t>23.0</t>
  </si>
  <si>
    <t>Para Uso Reservado da Empresa</t>
  </si>
  <si>
    <t>G022</t>
  </si>
  <si>
    <t>Campo não tratado pelo Banco do Brasil. Informar 'brancos' (espaços) OU Zeros.</t>
  </si>
  <si>
    <t>24.0</t>
  </si>
  <si>
    <t>01.1</t>
  </si>
  <si>
    <t xml:space="preserve">Código do Banco na Compensação </t>
  </si>
  <si>
    <t xml:space="preserve">02.1 </t>
  </si>
  <si>
    <t xml:space="preserve">Lote de Serviço </t>
  </si>
  <si>
    <t xml:space="preserve">Numérico </t>
  </si>
  <si>
    <t>Se primeiro lote do arquivo, começar com '0001'. Essa informação deve ser igual em todos os registros desse lote, até o seu trailer. Se o arquivo possui mais de um lote, incrementar em 1 cada lote, exemplo o 2º lote do arquivo é o '0002', e assim sucessivamente.</t>
  </si>
  <si>
    <t xml:space="preserve">03.1 </t>
  </si>
  <si>
    <t xml:space="preserve">Tipo de Registro </t>
  </si>
  <si>
    <t xml:space="preserve">'1' </t>
  </si>
  <si>
    <t xml:space="preserve">04.1 </t>
  </si>
  <si>
    <t xml:space="preserve">Tipo de Operação </t>
  </si>
  <si>
    <t>C'</t>
  </si>
  <si>
    <t>G028</t>
  </si>
  <si>
    <t>C' para Lançamento a Crédito</t>
  </si>
  <si>
    <t xml:space="preserve">05.1 </t>
  </si>
  <si>
    <t xml:space="preserve">Tipo de Serviço </t>
  </si>
  <si>
    <t>G025</t>
  </si>
  <si>
    <t>Os tipos de serviços aceitos pelo BB são somente '20' (Pagamento a Fornecedores), '30' (Pagamento de Salários) e '98' (Pagamentos Diversos).</t>
  </si>
  <si>
    <t xml:space="preserve">06.1 </t>
  </si>
  <si>
    <t>Forma de Lançamento</t>
  </si>
  <si>
    <t>G029</t>
  </si>
  <si>
    <t>07.1</t>
  </si>
  <si>
    <t xml:space="preserve">Nº da Versão do Layout do Lote </t>
  </si>
  <si>
    <t xml:space="preserve">'042' </t>
  </si>
  <si>
    <t>G030</t>
  </si>
  <si>
    <t>Campo não criticado pelo sistema. Informar Zeros OU se preferir, informar número da versão do leiaute do Lote que foi utilizado como base para formatação dos campos. Versões disponíveis: 043, 042, 041, 040, 031, 030 ou 020. A versão do Lote quando informada deve estar condizente com a versão do Arquivo (posições 164 a 166 do Header de Arquivo). Ou seja, para utilizar 043 no lote o Header do arquivo deve conter 084, para 042 no lote o Header do arquivo deve conter 083 ou 082, para 041 ou 040 no lote o Header do arquivo deve conter 080, para 031 no lote o Header do arquivo deve conter 050, para 030 no lote o Header do Arquivo deve conter 040, e para 020 no lote o Header do Arquivo deve conter 030.</t>
  </si>
  <si>
    <t xml:space="preserve">08.1 </t>
  </si>
  <si>
    <t xml:space="preserve">Uso Exclusivo FEBRABAN/CNAB </t>
  </si>
  <si>
    <t xml:space="preserve">Brancos </t>
  </si>
  <si>
    <t xml:space="preserve">09.1 </t>
  </si>
  <si>
    <t xml:space="preserve">Tipo de Inscrição da Empresa </t>
  </si>
  <si>
    <t>10.1</t>
  </si>
  <si>
    <t xml:space="preserve">Nº de Inscrição da Empresa </t>
  </si>
  <si>
    <t xml:space="preserve">11.1 </t>
  </si>
  <si>
    <t xml:space="preserve">Código do Convênio no Banco </t>
  </si>
  <si>
    <t xml:space="preserve">12.1 </t>
  </si>
  <si>
    <t xml:space="preserve">Agência Mantenedora da Conta </t>
  </si>
  <si>
    <t>13.1</t>
  </si>
  <si>
    <t xml:space="preserve">Dígito Verificador da Conta </t>
  </si>
  <si>
    <t xml:space="preserve">14.1 </t>
  </si>
  <si>
    <t xml:space="preserve">Número da Conta Corrente </t>
  </si>
  <si>
    <t>15.1</t>
  </si>
  <si>
    <t>16.1</t>
  </si>
  <si>
    <t xml:space="preserve">Dígito Verificador da Ag/Conta </t>
  </si>
  <si>
    <t>17.1</t>
  </si>
  <si>
    <t xml:space="preserve">Nome da Empresa </t>
  </si>
  <si>
    <t xml:space="preserve">18.1 </t>
  </si>
  <si>
    <t xml:space="preserve">Mensagem 1 </t>
  </si>
  <si>
    <t>G031</t>
  </si>
  <si>
    <t>Campo não tratado pelo Banco do Brasil. Informar 'brancos' (espaços).</t>
  </si>
  <si>
    <t xml:space="preserve">19.1 </t>
  </si>
  <si>
    <t>Nome da Rua, Av, Pça, Etc</t>
  </si>
  <si>
    <t>G032</t>
  </si>
  <si>
    <t>Campo opcional, não tratado pelo Banco do Brasil. Caso não preenchido informar 'brancos' (espaços).</t>
  </si>
  <si>
    <t xml:space="preserve">20.1 </t>
  </si>
  <si>
    <t>Número do Local</t>
  </si>
  <si>
    <t>Campo opcional, não tratado pelo Banco do Brasil. Caso não utilizado informar ZEROS.</t>
  </si>
  <si>
    <t xml:space="preserve">21.1 </t>
  </si>
  <si>
    <t>Casa, Apto, Sala, Etc</t>
  </si>
  <si>
    <t xml:space="preserve">22.1 </t>
  </si>
  <si>
    <t>Nome da Cidade</t>
  </si>
  <si>
    <t>G033</t>
  </si>
  <si>
    <t xml:space="preserve">23.1 </t>
  </si>
  <si>
    <t>CEP</t>
  </si>
  <si>
    <t>G034</t>
  </si>
  <si>
    <t xml:space="preserve">24.1 </t>
  </si>
  <si>
    <t>Complemento do CEP</t>
  </si>
  <si>
    <t>G035</t>
  </si>
  <si>
    <t xml:space="preserve">25.1 </t>
  </si>
  <si>
    <t>Sigla do Estado</t>
  </si>
  <si>
    <t>G036</t>
  </si>
  <si>
    <t xml:space="preserve">26.1 </t>
  </si>
  <si>
    <t xml:space="preserve">27.1 </t>
  </si>
  <si>
    <t>Código das Ocorrências p/ Retorno</t>
  </si>
  <si>
    <t>G059</t>
  </si>
  <si>
    <t>Na remessa, informar 'brancos'.</t>
  </si>
  <si>
    <t>01.3A</t>
  </si>
  <si>
    <t>02.3A</t>
  </si>
  <si>
    <t>Informar o número do lote ao qual pertence o registro. Deve ser igual ao número informado no Header do lote.</t>
  </si>
  <si>
    <t>03.3A</t>
  </si>
  <si>
    <t xml:space="preserve">'3' </t>
  </si>
  <si>
    <t>3 – para registro Detalhe.</t>
  </si>
  <si>
    <t>04.3A</t>
  </si>
  <si>
    <t xml:space="preserve">Nº Sequencial do Registro no Lote </t>
  </si>
  <si>
    <t>G038</t>
  </si>
  <si>
    <t>Começar com 00001 no primeiro registro detalhe do lote, e ir incrementando em 1 a cada nova linha de registro detalhe.</t>
  </si>
  <si>
    <t>05.3A</t>
  </si>
  <si>
    <t xml:space="preserve">Cód. Segmento do Registro Detalhe </t>
  </si>
  <si>
    <t xml:space="preserve">A' </t>
  </si>
  <si>
    <t>G039</t>
  </si>
  <si>
    <t>06.3A</t>
  </si>
  <si>
    <t>Tipo de Movimento</t>
  </si>
  <si>
    <t>G060</t>
  </si>
  <si>
    <t>“0” para inclusão de pagamento ou  “9” para exclusão. O pagamento só poderá ser excluido, quando o mesmo já estiver sendo visualizado no Gerenciador Financeiro.</t>
  </si>
  <si>
    <t>07.3A</t>
  </si>
  <si>
    <t>Código da Instrução p/ Movimento</t>
  </si>
  <si>
    <t>G061</t>
  </si>
  <si>
    <t>“00” para inclusão de pagamento ou “99” para exclusão.</t>
  </si>
  <si>
    <t>08.3A</t>
  </si>
  <si>
    <t>Código da Câmara Centralizadora</t>
  </si>
  <si>
    <t>P001</t>
  </si>
  <si>
    <t>Quando de lançamento no Header do Lote for igual a: '03' (DOC/TED) este campo deverá ser preenchido com '700' para DOC (valor até R$ 4.999,99) ou preencher com '018' para TED (valor igual ou acima de 5 mil reais). Quando a forma de lançamento no Header do Lote for igual a: '41' (TED Outra Titularidade) ou '43'  (TED Mesma Titularidade), este campo deverá ser preenchido com '018'. Para crédito no Banco do Brasil informar “000” (zeros).</t>
  </si>
  <si>
    <t>09.3A</t>
  </si>
  <si>
    <t>Código do Banco do Favorecido</t>
  </si>
  <si>
    <t>P002</t>
  </si>
  <si>
    <t>10.3A</t>
  </si>
  <si>
    <t>Ag. Mantenedora da Cta do Favor.</t>
  </si>
  <si>
    <t>11.3A</t>
  </si>
  <si>
    <t xml:space="preserve">Dígito Verificador da Agência </t>
  </si>
  <si>
    <t>Obs. Em caso de dígito 'X' informar maiúsculo.</t>
  </si>
  <si>
    <t>12.3A</t>
  </si>
  <si>
    <t>Obs.: Para lote cujos créditos sejam para conta de poupança do Banco do Brasil, informar o número da conta de poupança e não o número da conta corrente.</t>
  </si>
  <si>
    <t>13.3A</t>
  </si>
  <si>
    <t>14.3A</t>
  </si>
  <si>
    <t>Dígito Verificador da AG/Conta</t>
  </si>
  <si>
    <t>As contas do Banco do Brasil não possuem o segundo dígito, nesse caso informar 'branco' (espaço). Para favorecidos de outros bancos que possuem contas com dois dígitos verificadores (DV), preencher este campo com o segundo dígito verificador.</t>
  </si>
  <si>
    <t>15.3A</t>
  </si>
  <si>
    <t>Nome do Favorecido</t>
  </si>
  <si>
    <t>16.3A</t>
  </si>
  <si>
    <t>Nº do Docum. Atribuído p/ Empresa</t>
  </si>
  <si>
    <t>G064</t>
  </si>
  <si>
    <t>No caso de pagamento de salário, os número colocados nas posições 74 a 79 aparecerão como número do documento no extrato do favorecido, e os números das posições 80 a 85, serão utilizadas como número do documento no extrato do pagador. Obs.: Como os lançamentos ocorridos na conta do pagador são aglutinados num mesmo lote as posições 80 a 85 de todos os detalhes devem ser iguais, caso contrário será considerado apenas o número constante no primeiro registro detalhe de cada lote. As posições 86 a 93 não são tratadas pelo sistema. As informações impostas nessa posição voltarão iguais no arquivo retorno.</t>
  </si>
  <si>
    <t>17.3A</t>
  </si>
  <si>
    <t>Data do Pagamento</t>
  </si>
  <si>
    <t>P009</t>
  </si>
  <si>
    <t>Informar a data efetiva do pagamento. Remessas de DOC/TED podem ser enviadas até 180 dias antes da data de vencimento.</t>
  </si>
  <si>
    <t>18.3A</t>
  </si>
  <si>
    <t>Tipo da Moeda</t>
  </si>
  <si>
    <t>G040</t>
  </si>
  <si>
    <t>BRL = Real</t>
  </si>
  <si>
    <t>19.3A</t>
  </si>
  <si>
    <t>Quantidade da Moeda</t>
  </si>
  <si>
    <t>G041</t>
  </si>
  <si>
    <t>Preencher com zeros quando a moeda for Real, no campo 18.3A</t>
  </si>
  <si>
    <t>20.3A</t>
  </si>
  <si>
    <t>Valor do Pagamento</t>
  </si>
  <si>
    <t>P010</t>
  </si>
  <si>
    <t>21.3A</t>
  </si>
  <si>
    <t>Nº do Docum. Atribuído pelo Banco</t>
  </si>
  <si>
    <t>G043</t>
  </si>
  <si>
    <t>22.3A</t>
  </si>
  <si>
    <t>Data Real da Efetivação Pagto</t>
  </si>
  <si>
    <t>P003</t>
  </si>
  <si>
    <t>Na remessa, informar ZEROS.</t>
  </si>
  <si>
    <t>23.3A</t>
  </si>
  <si>
    <t>Valor Real da Efetivação do Pagto</t>
  </si>
  <si>
    <t>P004</t>
  </si>
  <si>
    <t>24.3A</t>
  </si>
  <si>
    <t>Outras Informações – Vide formatação em G031 para identificação de Depósito Judicial e Pgto. Salários de servidores pelo SIAPE</t>
  </si>
  <si>
    <t>25.3A</t>
  </si>
  <si>
    <t>Compl. Tipo Serviço</t>
  </si>
  <si>
    <t>P005</t>
  </si>
  <si>
    <t>Corresponde a Finalidade do DOC. Será repassado para o Banco favorecido conforme informado, sem tratamento.</t>
  </si>
  <si>
    <t>26.3A</t>
  </si>
  <si>
    <t>Código finalidade da TED</t>
  </si>
  <si>
    <t>P011</t>
  </si>
  <si>
    <t>27.3A</t>
  </si>
  <si>
    <t>Complemento de finalidade pagto.</t>
  </si>
  <si>
    <t>P013</t>
  </si>
  <si>
    <t>28.3A</t>
  </si>
  <si>
    <t>Uso Exclusivo FEBRABAN/CNAB</t>
  </si>
  <si>
    <t>29.3A</t>
  </si>
  <si>
    <t>Aviso ao Favorecido</t>
  </si>
  <si>
    <t>P006</t>
  </si>
  <si>
    <t>O ou 5 – o código 5 (com aviso) somente será tratado caso tenha sido negociado com a agência e conste no cadastramento do serviço a emissão de aviso.</t>
  </si>
  <si>
    <t>Códigos das Ocorrências p/ Retorno</t>
  </si>
  <si>
    <t>Na remessa, informar 'brancos' (espaços).</t>
  </si>
  <si>
    <t>01.3B</t>
  </si>
  <si>
    <t>02.3B</t>
  </si>
  <si>
    <t>03.3B</t>
  </si>
  <si>
    <t xml:space="preserve">‘3’ </t>
  </si>
  <si>
    <t>04.3B</t>
  </si>
  <si>
    <t>Começar com 00002 e ir incrementando em 1 a cada nova linha do registro detalhe, esse sequencial é continuação do segmento 'A' anterior.</t>
  </si>
  <si>
    <t>05.3B</t>
  </si>
  <si>
    <t>Código do Segmento do Reg. Detalhe</t>
  </si>
  <si>
    <t>B'</t>
  </si>
  <si>
    <t>06.3B</t>
  </si>
  <si>
    <t>07.3B</t>
  </si>
  <si>
    <t>Tipo de Inscrição do Favorecido</t>
  </si>
  <si>
    <t>08.3B</t>
  </si>
  <si>
    <t>Nº de Inscrição do Favorecido</t>
  </si>
  <si>
    <t>09.3B</t>
  </si>
  <si>
    <t>Campo não tratado pelo Banco do Brasil. Informar 'brancos' (espaços) quando não for utilizado pela empresa.</t>
  </si>
  <si>
    <t>10.3B</t>
  </si>
  <si>
    <t>Nº do Local</t>
  </si>
  <si>
    <t>Campo não tratado pelo Banco do Brasil. Informar ZEROS quando não for utilizado pela empresa.</t>
  </si>
  <si>
    <t>11.3B</t>
  </si>
  <si>
    <t>Casa, Apto, Etc</t>
  </si>
  <si>
    <t>12.3B</t>
  </si>
  <si>
    <t xml:space="preserve">Bairro </t>
  </si>
  <si>
    <t>13.3B</t>
  </si>
  <si>
    <t>14.3B</t>
  </si>
  <si>
    <t>15.3B</t>
  </si>
  <si>
    <t>16.3B</t>
  </si>
  <si>
    <t>17.3B</t>
  </si>
  <si>
    <t>Data do Vencimento (Nominal)</t>
  </si>
  <si>
    <t>G044</t>
  </si>
  <si>
    <t>18.3B</t>
  </si>
  <si>
    <t>Valor do Documento (Nominal)</t>
  </si>
  <si>
    <t>G042</t>
  </si>
  <si>
    <t>19.3B</t>
  </si>
  <si>
    <t>Valor do Abatimento</t>
  </si>
  <si>
    <t>G045</t>
  </si>
  <si>
    <t>20.3B</t>
  </si>
  <si>
    <t>Valor do Desconto</t>
  </si>
  <si>
    <t>G046</t>
  </si>
  <si>
    <t>21.3B</t>
  </si>
  <si>
    <t>Valor da Mora</t>
  </si>
  <si>
    <t>G047</t>
  </si>
  <si>
    <t>22.3B</t>
  </si>
  <si>
    <t>Multa</t>
  </si>
  <si>
    <t>G048</t>
  </si>
  <si>
    <t>23.3B</t>
  </si>
  <si>
    <t>Código/Documento do Favorecido</t>
  </si>
  <si>
    <t>P008</t>
  </si>
  <si>
    <t>Campo não tratado pelo Banco do Brasil. Informar 'brancos' (espaços) ou ZEROS.</t>
  </si>
  <si>
    <t>24.3B</t>
  </si>
  <si>
    <t>0' não emite aviso OU '5' emite aviso somente ao favorecido, neste caso, neste caso deverá haver negociação prévia com a agência e essa informação deverá constar no cadastramento do serviço no sistema do banco.</t>
  </si>
  <si>
    <t>25.3B</t>
  </si>
  <si>
    <t>Uso Exclusivo para o SIAPE</t>
  </si>
  <si>
    <t>P012</t>
  </si>
  <si>
    <t>26.3B</t>
  </si>
  <si>
    <t>01.3C</t>
  </si>
  <si>
    <t>Registro não tratado atualmente pelo Banco do Brasil.</t>
  </si>
  <si>
    <t>02.3C</t>
  </si>
  <si>
    <t>03.3C</t>
  </si>
  <si>
    <t>04.3C</t>
  </si>
  <si>
    <t>05.3C</t>
  </si>
  <si>
    <t xml:space="preserve">Código de Segmento do Reg. Detalhe </t>
  </si>
  <si>
    <t xml:space="preserve">Alfanumérico </t>
  </si>
  <si>
    <t xml:space="preserve">‘C’ </t>
  </si>
  <si>
    <t>06.3C</t>
  </si>
  <si>
    <t>07.3C</t>
  </si>
  <si>
    <t>Valor do IR</t>
  </si>
  <si>
    <t>G050</t>
  </si>
  <si>
    <t>08.3C</t>
  </si>
  <si>
    <t>Valor do ISS</t>
  </si>
  <si>
    <t>G051</t>
  </si>
  <si>
    <t>09.3C</t>
  </si>
  <si>
    <t>Valor do IOF</t>
  </si>
  <si>
    <t>G052</t>
  </si>
  <si>
    <t>10.3C</t>
  </si>
  <si>
    <t>Valor Outras Deduções</t>
  </si>
  <si>
    <t>G053</t>
  </si>
  <si>
    <t>11.3C</t>
  </si>
  <si>
    <t>Valor Outros Acréscimos</t>
  </si>
  <si>
    <t>G054</t>
  </si>
  <si>
    <t>12.3C</t>
  </si>
  <si>
    <t>Agência do Favorecido</t>
  </si>
  <si>
    <t>13.3C</t>
  </si>
  <si>
    <t>14.3C</t>
  </si>
  <si>
    <t>15.3C</t>
  </si>
  <si>
    <t>16.3C</t>
  </si>
  <si>
    <t>Dígito Verificador Agência/Conta</t>
  </si>
  <si>
    <t>17.3C</t>
  </si>
  <si>
    <t>Valor do INSS</t>
  </si>
  <si>
    <t>G055</t>
  </si>
  <si>
    <t>18.3C</t>
  </si>
  <si>
    <t>01.5</t>
  </si>
  <si>
    <t>02.5</t>
  </si>
  <si>
    <t>Informar mesmo número do header de lote.</t>
  </si>
  <si>
    <t>03.5</t>
  </si>
  <si>
    <t xml:space="preserve">'5' </t>
  </si>
  <si>
    <t>04.5</t>
  </si>
  <si>
    <t>05.5</t>
  </si>
  <si>
    <t xml:space="preserve">Quantidade de Registros do Lote </t>
  </si>
  <si>
    <t>G057</t>
  </si>
  <si>
    <t>Total de linhas do lote (inclui Header de Lote, Registros e Trailer de Lote). Se informado incorretamente, todo o lote será recusado no processamento pelo sistema do Banco do Brasil.</t>
  </si>
  <si>
    <t>06.5</t>
  </si>
  <si>
    <t>Somatória dos Valores</t>
  </si>
  <si>
    <t>P007</t>
  </si>
  <si>
    <t>Soma de todos os valores de pagamento (pos. 120 a 134) dos registros tipo 3/segmento A do lote. Se informado incorretamente, todo o lote será recusado no processamento pelo sistema do Banco do Brasil.</t>
  </si>
  <si>
    <t>07.5</t>
  </si>
  <si>
    <t>Somatório de Quantidade de Moedas</t>
  </si>
  <si>
    <t>G058</t>
  </si>
  <si>
    <t>Informar ZEROS quando a moeda for igual a Real.</t>
  </si>
  <si>
    <t>08.5</t>
  </si>
  <si>
    <t>Número Aviso de Débito</t>
  </si>
  <si>
    <t>G066</t>
  </si>
  <si>
    <t>Informar ZEROS.</t>
  </si>
  <si>
    <t>09.5</t>
  </si>
  <si>
    <t>Informar 'brancos'.</t>
  </si>
  <si>
    <t>10.5</t>
  </si>
  <si>
    <t>Códigos das Ocorrências para Retorno</t>
  </si>
  <si>
    <t>Informar '20' para Pagamento a Fornecedor ou '98' para Pagamentos Diversos.</t>
  </si>
  <si>
    <t>Para lote com títulos do Banco do Brasil informar “30” e para lote com títulos de outros Bancos informar “31”</t>
  </si>
  <si>
    <t xml:space="preserve">030' </t>
  </si>
  <si>
    <t>Campo não criticado pelo sistema. Informar Zeros OU se preferir, informar número da versão do leiaute do Lote que foi utilizado como base para formatação dos campos. Versões disponíveis: 030 e 020. A versão do Lote quando informada deve estar condizente com a versão do Arquivo (posições 164 a 166 do Header de Arquivo). Ou seja, para utilizar 030, no lote o Header do Arquivo deve conter 084, 083, 082, 080, 050 OU 040, para utilizar 020, no Header do Arquivo deve conter 030.</t>
  </si>
  <si>
    <t>Preencher com “9999999990126        “, onde 999999999 informar o número do convênio de pagamentos, alinhado à direita com zeros à esquerda; 0126 para Pagamentos a terceiros e preencher as sete últimas posições com brancos (espaços). Obs.: Caso a empresa queira efetuar TESTE pelo sistema, com geração de arquivo retorno pelo Gerenciador Financeiro, basta substituir os espaços em branco (posições 51 e 52) por TS.</t>
  </si>
  <si>
    <t>Cidade</t>
  </si>
  <si>
    <t>01.3J</t>
  </si>
  <si>
    <t>02.3J</t>
  </si>
  <si>
    <t>03.3J</t>
  </si>
  <si>
    <t>04.3J</t>
  </si>
  <si>
    <t>05.3J</t>
  </si>
  <si>
    <t xml:space="preserve">‘J’ </t>
  </si>
  <si>
    <t>06.3J</t>
  </si>
  <si>
    <t>07.3J</t>
  </si>
  <si>
    <t>08.3J</t>
  </si>
  <si>
    <t>Código de Barras</t>
  </si>
  <si>
    <t>G063</t>
  </si>
  <si>
    <t>Informar o código de barras conforme captura da leitora ótica. Não informar a linha digitável.</t>
  </si>
  <si>
    <t>09.3J</t>
  </si>
  <si>
    <t>Nome do Cedente</t>
  </si>
  <si>
    <t>Informação obrigatória.</t>
  </si>
  <si>
    <t>10.3J</t>
  </si>
  <si>
    <t>11.3J</t>
  </si>
  <si>
    <t>Valor do Título (Nominal)</t>
  </si>
  <si>
    <t>Informar o valor Nominal do título, sem juros, multa, descontos etc.</t>
  </si>
  <si>
    <t>12.3J</t>
  </si>
  <si>
    <t>Valor do Desconto + Abatimento</t>
  </si>
  <si>
    <t>L002</t>
  </si>
  <si>
    <t>13.3J</t>
  </si>
  <si>
    <t>Valor da Mora + Multa</t>
  </si>
  <si>
    <t>L003</t>
  </si>
  <si>
    <t>Informar ZEROS, sistema não acata títulos vencidos.</t>
  </si>
  <si>
    <t>14.3J</t>
  </si>
  <si>
    <t>Não serão acatados títulos vencidos.</t>
  </si>
  <si>
    <t>15.3J</t>
  </si>
  <si>
    <t>Informar o valor Total do pagamento do título, com as deduções se houver.</t>
  </si>
  <si>
    <t>16.3J</t>
  </si>
  <si>
    <t>Informar ZEROS para a moeda igual a Real.</t>
  </si>
  <si>
    <t>17.3J</t>
  </si>
  <si>
    <t>Nº do Docto Atribuído pela Empresa</t>
  </si>
  <si>
    <t>A informação enviada pelo arquivo remessa, irá retornar no arquivo retorno.</t>
  </si>
  <si>
    <t>18.3J</t>
  </si>
  <si>
    <t>Nº do Docto Atribuído pelo Banco</t>
  </si>
  <si>
    <t>19.3J</t>
  </si>
  <si>
    <t>Código de Moeda</t>
  </si>
  <si>
    <t>G065</t>
  </si>
  <si>
    <t>09' para Real.</t>
  </si>
  <si>
    <t>20.3J</t>
  </si>
  <si>
    <t>21.3J</t>
  </si>
  <si>
    <t>L001</t>
  </si>
  <si>
    <t>Soma de todos os valores de pagamento de títulos (pos. 153 a 167) dos registros tipo 3/segmento J do lote. Se informado incorretamente, todo o lote será recusado no processamento pelo sistema do Banco do Brasil.</t>
  </si>
  <si>
    <t>98' para Pagamentos Diversos, apesar do lote conter registros de contas, tributos e impostos.</t>
  </si>
  <si>
    <t xml:space="preserve">010' </t>
  </si>
  <si>
    <t>“010”</t>
  </si>
  <si>
    <t xml:space="preserve">Preencher com “9999999990126        “, onde 999999999 informar o número do convênio de pagamentos, alinhado à direita com zeros à esquerda; 0126 para Pagamentos a terceiros e preencher as sete últimas posições com brancos (espaços). </t>
  </si>
  <si>
    <t>Agência Convênio</t>
  </si>
  <si>
    <t>Dígito Verificador Agência Convênio</t>
  </si>
  <si>
    <t>Número da Conta Corrente Convênio</t>
  </si>
  <si>
    <t>Dígito Verificador da Conta Convênio</t>
  </si>
  <si>
    <t>Dígito Verificador da Ag/Conta Convênio</t>
  </si>
  <si>
    <t>Mensagem</t>
  </si>
  <si>
    <t>01.3O</t>
  </si>
  <si>
    <t>02.3O</t>
  </si>
  <si>
    <t>03.3O</t>
  </si>
  <si>
    <t>Registro Detalhe do Lote</t>
  </si>
  <si>
    <t>04.3O</t>
  </si>
  <si>
    <t>05.3O</t>
  </si>
  <si>
    <t xml:space="preserve">Código de Segmento no Reg. Detalhe </t>
  </si>
  <si>
    <t xml:space="preserve">‘O’ </t>
  </si>
  <si>
    <t>06.3O</t>
  </si>
  <si>
    <t>“0” para inclusão de pagamento.</t>
  </si>
  <si>
    <t>07.3O</t>
  </si>
  <si>
    <t>Código da Instrução de Movimento</t>
  </si>
  <si>
    <t>“00” para inclusão de pagamento.</t>
  </si>
  <si>
    <t>08.3O</t>
  </si>
  <si>
    <t>N001</t>
  </si>
  <si>
    <t>09.3O</t>
  </si>
  <si>
    <t>Nome da Concessionária / Órgão Público</t>
  </si>
  <si>
    <t>10.3O</t>
  </si>
  <si>
    <t>11.3O</t>
  </si>
  <si>
    <t>Não serão acatados documentos vencidos.</t>
  </si>
  <si>
    <t>12.3O</t>
  </si>
  <si>
    <t>13.3O</t>
  </si>
  <si>
    <t>14.3O</t>
  </si>
  <si>
    <t>15.3O</t>
  </si>
  <si>
    <t>16.3O</t>
  </si>
  <si>
    <t>01.3N</t>
  </si>
  <si>
    <t xml:space="preserve">Código no Banco da Compensação </t>
  </si>
  <si>
    <t>02.3N</t>
  </si>
  <si>
    <t>03.3N</t>
  </si>
  <si>
    <t>04.3N</t>
  </si>
  <si>
    <t>05.3N</t>
  </si>
  <si>
    <t xml:space="preserve">‘N’ </t>
  </si>
  <si>
    <t>06.3N</t>
  </si>
  <si>
    <t>07.3N</t>
  </si>
  <si>
    <t>08.3N</t>
  </si>
  <si>
    <t>09.3N</t>
  </si>
  <si>
    <t>10.3N</t>
  </si>
  <si>
    <t>Nome do Contribuinte</t>
  </si>
  <si>
    <t>11.3N</t>
  </si>
  <si>
    <t>12.3N</t>
  </si>
  <si>
    <t>Valor do Total do Pagamento</t>
  </si>
  <si>
    <t>13.3N</t>
  </si>
  <si>
    <t>Informações Complementares de acordo com o respectivo tributo</t>
  </si>
  <si>
    <t>*</t>
  </si>
  <si>
    <t>14.3N</t>
  </si>
  <si>
    <t>01.3.N1</t>
  </si>
  <si>
    <t>Código da Receita do Tributo</t>
  </si>
  <si>
    <t>N002</t>
  </si>
  <si>
    <r>
      <t xml:space="preserve">Embora o campo seja alfanumérico, informar o código da receita alinhado à direita e completando com zeros à esquerda. Deve ser obtido conforme Manual de Preenchimento da GPS, que pode ser encontrado no site do INSS através do endereço: </t>
    </r>
    <r>
      <rPr>
        <sz val="10"/>
        <color indexed="12"/>
        <rFont val="Arial"/>
        <family val="2"/>
      </rPr>
      <t>http://www.mpas.gov.br</t>
    </r>
    <r>
      <rPr>
        <sz val="10"/>
        <rFont val="Arial"/>
        <family val="2"/>
      </rPr>
      <t>.</t>
    </r>
  </si>
  <si>
    <t>02.3.N1</t>
  </si>
  <si>
    <t>Tipo de Identificação do Contribuinte</t>
  </si>
  <si>
    <t>N003</t>
  </si>
  <si>
    <t>1 = CNPJ, 2 = CPF, 3 = NIT/PIS/PASEP, 4 = CEI, 6 = NB, 7 = n°. do título, 8 = DEBCAD, 9 = referência.</t>
  </si>
  <si>
    <t>03.3.N1</t>
  </si>
  <si>
    <t>Identificação do Contribuinte</t>
  </si>
  <si>
    <t>N004</t>
  </si>
  <si>
    <t>04.3.N1</t>
  </si>
  <si>
    <t>Código de Identificação do Tributo</t>
  </si>
  <si>
    <t>N005</t>
  </si>
  <si>
    <t>17' = Tributo GPS (Guia Previdência Social)</t>
  </si>
  <si>
    <t>05.3.N1</t>
  </si>
  <si>
    <t>Mês e ano de competência</t>
  </si>
  <si>
    <t>N006</t>
  </si>
  <si>
    <t>MMAAAA, MM para mês e AAAA para ano.</t>
  </si>
  <si>
    <t>06.3.N1</t>
  </si>
  <si>
    <t>Valor Previsto do pagamento do INSS</t>
  </si>
  <si>
    <t>É vedada a utilização da GPS para recolhimento de Receita de valor total inferior ao estipulado pela Resolução INSS/PR vigente.</t>
  </si>
  <si>
    <t>07.3.N1</t>
  </si>
  <si>
    <t>Valor de Outras Entidades</t>
  </si>
  <si>
    <t>08.3.N1</t>
  </si>
  <si>
    <t>Atualização Monetária</t>
  </si>
  <si>
    <t>N007</t>
  </si>
  <si>
    <t>09.3.N1</t>
  </si>
  <si>
    <t>01.3.N2</t>
  </si>
  <si>
    <r>
      <t xml:space="preserve">Embora o campo seja alfanumérico, informar o código da receita alinhado à direita e completando com zeros à esquerda. Deve ser obtido nas agências da Secretaria da Receita Federal ou através do site no endereço: </t>
    </r>
    <r>
      <rPr>
        <sz val="10"/>
        <color indexed="12"/>
        <rFont val="Arial"/>
        <family val="2"/>
      </rPr>
      <t>http://www.receita.fazenda.gov.br</t>
    </r>
    <r>
      <rPr>
        <sz val="10"/>
        <rFont val="Arial"/>
        <family val="2"/>
      </rPr>
      <t>.</t>
    </r>
  </si>
  <si>
    <t>02.3.N2</t>
  </si>
  <si>
    <t>03.3.N2</t>
  </si>
  <si>
    <t>04.3.N2</t>
  </si>
  <si>
    <t>16' Tributo DARF Normal.</t>
  </si>
  <si>
    <t>05.3.N2</t>
  </si>
  <si>
    <t>Período de Apuração</t>
  </si>
  <si>
    <t>N008</t>
  </si>
  <si>
    <t xml:space="preserve">DDMMAAAA, DD para dia, MM para mês e AAAA para ano. </t>
  </si>
  <si>
    <t>06.3.N2</t>
  </si>
  <si>
    <t>Número de Referência</t>
  </si>
  <si>
    <t>N009</t>
  </si>
  <si>
    <t>07.3.N2</t>
  </si>
  <si>
    <t>Valor Principal</t>
  </si>
  <si>
    <t>08.3.N2</t>
  </si>
  <si>
    <t>Valor da Multa</t>
  </si>
  <si>
    <t>09.3.N2</t>
  </si>
  <si>
    <t>Valor dos Juros / Encargos</t>
  </si>
  <si>
    <t>10.3.N2</t>
  </si>
  <si>
    <t>Data do Vencimento</t>
  </si>
  <si>
    <t>11.3.N2</t>
  </si>
  <si>
    <t>01.3.N3</t>
  </si>
  <si>
    <t>Embora o campo seja alfanumérico, informar o código da receita alinhado à direita e completando com zeros à esquerda. Para situações em que a empresa está enquadrada no “SIMPLES” para pagamento de DARF, o código da Receita é único “6106”.</t>
  </si>
  <si>
    <t>02.3.N3</t>
  </si>
  <si>
    <t>03.3.N3</t>
  </si>
  <si>
    <t>04.3.N3</t>
  </si>
  <si>
    <t>18' = Tributo DARF Simples.</t>
  </si>
  <si>
    <t>05.3.N3</t>
  </si>
  <si>
    <t>06.3.N3</t>
  </si>
  <si>
    <t>Valor da Receita Bruta Acumulada</t>
  </si>
  <si>
    <t>N010</t>
  </si>
  <si>
    <t>07.3.N3</t>
  </si>
  <si>
    <t>Percentual sobre a Receita Bruta Acumulada</t>
  </si>
  <si>
    <t>N011</t>
  </si>
  <si>
    <t>08.3.N3</t>
  </si>
  <si>
    <t>09.3.N3</t>
  </si>
  <si>
    <t>10.3.N3</t>
  </si>
  <si>
    <t>11.3.N3</t>
  </si>
  <si>
    <t>01.3.N4</t>
  </si>
  <si>
    <t>Embora o campo seja alfanumérico, informar o código da receita alinhado à direita e completando com zeros à esquerda.</t>
  </si>
  <si>
    <t>02.3.N4</t>
  </si>
  <si>
    <t>03.3.N4</t>
  </si>
  <si>
    <t>04.3.N4</t>
  </si>
  <si>
    <t>22' = Tributo GARE SP ICMS, '23' = Tributo GARE SP DR ou '24' = Tributo GARE SP ITCMD.</t>
  </si>
  <si>
    <t>05.3.N4</t>
  </si>
  <si>
    <t>Data de Vencimento</t>
  </si>
  <si>
    <t>06.3.N4</t>
  </si>
  <si>
    <t>Inscrição Estadual / Código do Município / Número Declaração</t>
  </si>
  <si>
    <t>N012</t>
  </si>
  <si>
    <t>07.3.N4</t>
  </si>
  <si>
    <t>Dívida Ativa / N. Etiqueta</t>
  </si>
  <si>
    <t>N013</t>
  </si>
  <si>
    <t>08.3.N4</t>
  </si>
  <si>
    <t>Período de Referência</t>
  </si>
  <si>
    <t>09.3.N4</t>
  </si>
  <si>
    <t>Número da Parcela / Notificação</t>
  </si>
  <si>
    <t>N014</t>
  </si>
  <si>
    <t>10.3.N4</t>
  </si>
  <si>
    <t>Valor da Receita</t>
  </si>
  <si>
    <t>11.3.N4</t>
  </si>
  <si>
    <t>12.3.N4</t>
  </si>
  <si>
    <t>13.3.N4</t>
  </si>
  <si>
    <t>01.3.N5</t>
  </si>
  <si>
    <t>02.3.N5</t>
  </si>
  <si>
    <t>03.3.N5</t>
  </si>
  <si>
    <t>04.3.N5</t>
  </si>
  <si>
    <t>05.3.N5</t>
  </si>
  <si>
    <t>Ano Base</t>
  </si>
  <si>
    <t>N015</t>
  </si>
  <si>
    <t>06.3.N5</t>
  </si>
  <si>
    <t>Código do Renavam</t>
  </si>
  <si>
    <t>N016</t>
  </si>
  <si>
    <t>07.3.N5</t>
  </si>
  <si>
    <t>Unidade da Federação</t>
  </si>
  <si>
    <t>08.3.N5</t>
  </si>
  <si>
    <t>Código do Município</t>
  </si>
  <si>
    <t>N017</t>
  </si>
  <si>
    <t>09.3.N5</t>
  </si>
  <si>
    <t>Placa do Veículo</t>
  </si>
  <si>
    <t>N018</t>
  </si>
  <si>
    <t>10.3.N5</t>
  </si>
  <si>
    <t>Opção de Pagamento</t>
  </si>
  <si>
    <t>N019</t>
  </si>
  <si>
    <t>11.3.N5</t>
  </si>
  <si>
    <t>01.3.N6</t>
  </si>
  <si>
    <t>02.3.N6</t>
  </si>
  <si>
    <t>03.3.N6</t>
  </si>
  <si>
    <t>04.3.N6</t>
  </si>
  <si>
    <t>05.3.N6</t>
  </si>
  <si>
    <t>06.3.N6</t>
  </si>
  <si>
    <t>07.3.N6</t>
  </si>
  <si>
    <t>08.3.N6</t>
  </si>
  <si>
    <t>09.3.N6</t>
  </si>
  <si>
    <t>10.3.N6</t>
  </si>
  <si>
    <t>11.3.N6</t>
  </si>
  <si>
    <t>01.3.N7</t>
  </si>
  <si>
    <t>02.3.N7</t>
  </si>
  <si>
    <t>03.3.N7</t>
  </si>
  <si>
    <t>04.3.N7</t>
  </si>
  <si>
    <t>05.3.N7</t>
  </si>
  <si>
    <t>06.3.N7</t>
  </si>
  <si>
    <t>07.3.N7</t>
  </si>
  <si>
    <t>08.3.N7</t>
  </si>
  <si>
    <t>09.3.N7</t>
  </si>
  <si>
    <t>10.3.N7</t>
  </si>
  <si>
    <t>11.3.N7</t>
  </si>
  <si>
    <t>Opção de Retirada do CRVL</t>
  </si>
  <si>
    <t>N020</t>
  </si>
  <si>
    <t>12.3.N7</t>
  </si>
  <si>
    <t>01.3.N8</t>
  </si>
  <si>
    <t>02.3.N8</t>
  </si>
  <si>
    <t>03.3.N8</t>
  </si>
  <si>
    <t>04.3.N8</t>
  </si>
  <si>
    <t>Número do Documento Origem</t>
  </si>
  <si>
    <t>N022</t>
  </si>
  <si>
    <t>05.3.N8</t>
  </si>
  <si>
    <t>Valor da Atualização Monetária</t>
  </si>
  <si>
    <t>06.3.N8</t>
  </si>
  <si>
    <t>07.3.N8</t>
  </si>
  <si>
    <t>08.3.N8</t>
  </si>
  <si>
    <t>09.3.N8</t>
  </si>
  <si>
    <t>Período de Referência ou número da parcela</t>
  </si>
  <si>
    <t>01.3W</t>
  </si>
  <si>
    <t>02.3W</t>
  </si>
  <si>
    <t>03.3W</t>
  </si>
  <si>
    <t>04.3W</t>
  </si>
  <si>
    <t>05.3W</t>
  </si>
  <si>
    <t xml:space="preserve">‘W’ </t>
  </si>
  <si>
    <t>06.3W</t>
  </si>
  <si>
    <t>Número Seq. Registro Complementar</t>
  </si>
  <si>
    <t>N023</t>
  </si>
  <si>
    <t>07.3W</t>
  </si>
  <si>
    <t>Identifica o Uso das informações 1 e 2</t>
  </si>
  <si>
    <t>N024</t>
  </si>
  <si>
    <t>08.3W</t>
  </si>
  <si>
    <t>Informação Complementar 1</t>
  </si>
  <si>
    <t>N025</t>
  </si>
  <si>
    <t>09.3W</t>
  </si>
  <si>
    <t>Informação Complementar 2</t>
  </si>
  <si>
    <t>10.3W</t>
  </si>
  <si>
    <t>Identificador de Tributo</t>
  </si>
  <si>
    <t>N027</t>
  </si>
  <si>
    <t>01 = FGTS.</t>
  </si>
  <si>
    <t>Informação Complementar Tributo</t>
  </si>
  <si>
    <t>N026</t>
  </si>
  <si>
    <t>11.3W</t>
  </si>
  <si>
    <t>Uso CNAB/FEBRABAN</t>
  </si>
  <si>
    <t>12.3W</t>
  </si>
  <si>
    <t>Obs.: O convênio referente ao código FGTS  0181  (FEBRABAN) não é aceito pelo Banco do Brasil para pagamento através de arquivo.</t>
  </si>
  <si>
    <t>Campo identificador do FGTS</t>
  </si>
  <si>
    <t>N021</t>
  </si>
  <si>
    <t>Lacre do Conectividade Social</t>
  </si>
  <si>
    <t>N028</t>
  </si>
  <si>
    <r>
      <t xml:space="preserve">Para maiores informações, consultar o site do órgão gestor: </t>
    </r>
    <r>
      <rPr>
        <sz val="10"/>
        <color indexed="12"/>
        <rFont val="Arial"/>
        <family val="2"/>
      </rPr>
      <t>www.caixa.gov.br</t>
    </r>
    <r>
      <rPr>
        <sz val="10"/>
        <rFont val="Arial"/>
        <family val="2"/>
      </rPr>
      <t>.</t>
    </r>
  </si>
  <si>
    <t>Dígito do Lacre do Conectividade Social</t>
  </si>
  <si>
    <t>N029</t>
  </si>
  <si>
    <t>01.3Z</t>
  </si>
  <si>
    <t>02.3Z</t>
  </si>
  <si>
    <t>03.3Z</t>
  </si>
  <si>
    <t>Registro Detalhe de Lote</t>
  </si>
  <si>
    <t>04.3Z</t>
  </si>
  <si>
    <t>05.3Z</t>
  </si>
  <si>
    <t xml:space="preserve">‘Z’ </t>
  </si>
  <si>
    <t>06.3Z</t>
  </si>
  <si>
    <t>Autenticação para atender Legislação</t>
  </si>
  <si>
    <t>Z001</t>
  </si>
  <si>
    <t>08.3Z</t>
  </si>
  <si>
    <t>Autenticação Bancária / Protocolo</t>
  </si>
  <si>
    <t>Z002</t>
  </si>
  <si>
    <t>09.3Z</t>
  </si>
  <si>
    <t>10.3Z</t>
  </si>
  <si>
    <t>Obs.: O registro detalhe “Z” somente será gerado, caso conste no cadastro do serviço a opção Retorno com autenticação.</t>
  </si>
  <si>
    <t>Se de interesse da empresa, solicitar para a agência de relacionamento.</t>
  </si>
  <si>
    <t>Somatória dos Valores dos Pgtos</t>
  </si>
  <si>
    <t>B002</t>
  </si>
  <si>
    <t>Soma de todos os valores de pagamento do lote. Se informado incorretamente, todo o lote será recusado no processamento pelo sistema do Banco do Brasil.</t>
  </si>
  <si>
    <t>Complemento de registro</t>
  </si>
  <si>
    <t>B003</t>
  </si>
  <si>
    <t>'</t>
  </si>
  <si>
    <t>30' Pagamento de Salário, é o tipo de serviço que foi vinculado ao processamento no sistema do Banco do Brasil.</t>
  </si>
  <si>
    <t>71' = Dep. Judicial em conta corrente ou '72' = Dep. Judicial em Poupança.</t>
  </si>
  <si>
    <t>“0” para inclusão de depósito judicial.</t>
  </si>
  <si>
    <t>“00” para inclusão de depósito judicial.</t>
  </si>
  <si>
    <t xml:space="preserve">As contas do Banco do Brasil não possuem o segundo dígito, nesse caso informar 'branco' (espaço). </t>
  </si>
  <si>
    <t>Informar a data efetiva do pagamento.</t>
  </si>
  <si>
    <t>Informar a identificação do Depósito Judicial (ID depósito)</t>
  </si>
  <si>
    <t xml:space="preserve">Somatória dos Valores </t>
  </si>
  <si>
    <t>Soma de todos os valores de depósitos do lote. Se informado incorretamente, todo o lote será recusado no processamento pelo sistema do Banco do Brasil.</t>
  </si>
  <si>
    <t xml:space="preserve">ZEROS quando a moeda for igual a Real </t>
  </si>
  <si>
    <t>Ocorrências</t>
  </si>
  <si>
    <t>01.9</t>
  </si>
  <si>
    <t>02.9</t>
  </si>
  <si>
    <t>9999</t>
  </si>
  <si>
    <t>03.9</t>
  </si>
  <si>
    <t>04.9</t>
  </si>
  <si>
    <t>05.9</t>
  </si>
  <si>
    <t>Quantidade de Lotes do Arquivo</t>
  </si>
  <si>
    <t>G049</t>
  </si>
  <si>
    <t>Informar quantidade de lotes que o arquivo possui. Caso informado incorretamente o arquivo será recusado no processamento pelo sistema do Banco do Brasil.</t>
  </si>
  <si>
    <t>06.9</t>
  </si>
  <si>
    <t>Quantidade de Registros do Arquivo</t>
  </si>
  <si>
    <t>G056</t>
  </si>
  <si>
    <t>Informar quantidade total de registros (linhas) do arquivo, incluindo Header de Arquivo, Header de Lote, Registros, Trailer de Lote e Trailer de Arquivo. Caso informado incorretamente o arquivo será recusado no processamento pelo sistema do Banco do Brasil.</t>
  </si>
  <si>
    <t>07.9</t>
  </si>
  <si>
    <t>Qtde de Contas p/ Conc. (Lotes)</t>
  </si>
  <si>
    <t>G037</t>
  </si>
  <si>
    <t>08.9</t>
  </si>
  <si>
    <t>Formas de lançamentos aceitos pelo BB quando utilizados os segmentos A e B : 01 para Crédito em Conta Corrente, 02 para Pagamento Contra0Recibo, 03 para DOC/TED, 04 para Cartão Salário, 05 para Crédito em Conta Poupança, 10 para Ordem de Pagamento, 41 para TED Outra Titularidade, e 43 para TED Mesma Titularidade. Obs.: no caso da forma de lançamento 03, 41 ou 43, há complementação de informação do campo “Código da Câmara de Compensação”, posições 18 a 20 do segmento A.</t>
  </si>
  <si>
    <t>Informação obrigatória para crédito via DOC/TED, saque on0line e ORPAG  e caso a empresa queira que o sistema confronte o CPF/CNPJ com a agência/conta do favorecido informada.</t>
  </si>
  <si>
    <t>Para pagamento de contas e/ou tributos que possuam código de barras (Segmento O no registro detalhe), utilizar somente o código '11' Pagamento de Contas e Tributos com Códigos de Barras, e para pagamento de tributos que NÃO possuam código de barras (Segmento N no registro detalhe) utilizar o código de acordo com o tributo: '16' Tributo DARF Normal, '17' Tributo GSP, '18' Tributo DARF Simples, '21' Tributo DARJ, '22' Tributo GARE0SP ICMS, '23' Tributo GARE0SP DR e '24' Tributo GARE0SP ITCMD.</t>
  </si>
  <si>
    <t>Notas específicas do Banco do Brasil</t>
  </si>
  <si>
    <t>Informar 'brancos', porém se o arquivo foi formatado com a versão 030, pode ser informado 'CSP' nas posições 223 a 225, e 'zeros' nas posições 226 a 228.</t>
  </si>
  <si>
    <t>Campo não criticado pelo sistema do Banco do Brasil. Informar número da versão do leiaute do arquivo que foi usado para formatação dos campos. Versões disponíveis: 084, 083, 082, 080, 050, 040 ou 030, OU informar Zeros.</t>
  </si>
  <si>
    <t>Informação obrigatória para crédito via DOC/TED, saque online, ORPAG  e caso a empresa queira que o sistema confronte o CPF/CNPJ com a agência/conta do favorecido informada. Neste último caso, deve ser solicitada para a agência que conste no cadastro do serviço para conferir número de inscrição do favorecido..</t>
  </si>
  <si>
    <t>9'</t>
  </si>
  <si>
    <t>11.1 BB1</t>
  </si>
  <si>
    <t>11.1 BB2</t>
  </si>
  <si>
    <t>11.1 BB3</t>
  </si>
  <si>
    <t>11.1 BB4</t>
  </si>
  <si>
    <r>
      <t>Código do Convênio no Banco</t>
    </r>
    <r>
      <rPr>
        <sz val="10"/>
        <color indexed="10"/>
        <rFont val="Arial"/>
        <family val="2"/>
      </rPr>
      <t xml:space="preserve"> (Observação BB: Para facilitar o entendimento dividimos esse campo nos quatro campos abaixo em azul, BB1, BB2, BB3 e BB4).</t>
    </r>
  </si>
  <si>
    <t>Informar o convênio de pagamento, completando com zeros à esquerda</t>
  </si>
  <si>
    <t>informar '0126'</t>
  </si>
  <si>
    <t>informar brancos</t>
  </si>
  <si>
    <t xml:space="preserve">informar brancos; ou
para tratamento de arquivo teste:
cliente, antes de realizar os procedimentos abaixo,entre em contato
com  sua agência,  pois a situação de seu intercâmbio eletrônico de
dados deverá ser alterado de ATIVO para TESTE.
Importante que nesse  caso não  deverá ser  enviado arquivos para a 
produção, pois sua condição foi alterada para TESTE.
Procedimentos:                                                     
    a) requer que o cliente inclua a informação  'TS', nas posições   
       51/52 do "header de lote" e envie o arquivo para o Banco por   
       meio do Gerenciador Financeiro;  
    b) observar que a rotina que processa os arquivos de validade 
       no padrão 'TS' (teste), é executada às 9hs, 12hs e 18hs;     
    c) o cliente receberá o retorno da remessa de processamento que
       não é real. Trata-se de um arquivo simulado de retorno, 
       considerando que todos os registros foram efetuados;         
    d) o envio de arquivos de teste não funciona para ORPAG, pois     
       neste caso os números não são gravados na tabela do BB e       
       retornam como zero;                                            
    e) a impossibilidade de processamento em ambiente de teste não    
       inclui a modalidade de pagamento contra-recibo.              </t>
  </si>
  <si>
    <t>Nº do Convênio de Pagamento</t>
  </si>
  <si>
    <t>0126'</t>
  </si>
  <si>
    <t xml:space="preserve">informar brancos; </t>
  </si>
  <si>
    <t>informar brancos.</t>
  </si>
  <si>
    <t>informar '0126';</t>
  </si>
  <si>
    <t>Informar o convênio de pagamento, completando com zeros à esquerda;</t>
  </si>
  <si>
    <t>07.0 BB1</t>
  </si>
  <si>
    <t>07.0 BB2</t>
  </si>
  <si>
    <t>07.0 BB3</t>
  </si>
  <si>
    <t>07.0 BB4</t>
  </si>
  <si>
    <r>
      <t>Código do Convênio no Banco</t>
    </r>
    <r>
      <rPr>
        <b/>
        <sz val="10"/>
        <color indexed="10"/>
        <rFont val="Arial"/>
        <family val="2"/>
      </rPr>
      <t xml:space="preserve"> (Observação BB: Para facilitar o entendimento dividimos esse campo nos quatro campos abaixo em azul, BB1, BB2, BB3 e BB4).</t>
    </r>
  </si>
  <si>
    <r>
      <t xml:space="preserve">Código do Convênio no Banco </t>
    </r>
    <r>
      <rPr>
        <b/>
        <sz val="10"/>
        <color indexed="10"/>
        <rFont val="Arial"/>
        <family val="2"/>
      </rPr>
      <t xml:space="preserve"> (Observação BB: Para facilitar o entendimento dividimos esse campo nos quatro campos abaixo em azul, BB1, BB2, BB3 e BB4).</t>
    </r>
  </si>
  <si>
    <t>ÚLTIMAS ALTERAÇÕES</t>
  </si>
  <si>
    <t>As alterações do documento tem por objetivo facilitar seu entendimento através da revisão dos conceitos descritos nas notas e outras manutenções que porventura ocorram em nossos sistemas.</t>
  </si>
  <si>
    <t>HEADER DE ARQUIVO</t>
  </si>
  <si>
    <t>Exclusão das notas referentes aos campos 02.0, 03.0 e 04.0, pois não há diferença entre o BB e Febraban;</t>
  </si>
  <si>
    <t>Campo 07.0 desmembrado em 07.0 BB1, 07.0 BB2, 07.0 BB3 e 07.0 BB4 para facilitar entendimento da confecção do Código do Convênio no Banco do Brasil;</t>
  </si>
  <si>
    <t>Exclusão da nota referente ao campos 03.1, pois não há diferença entre o BB e Febraban;</t>
  </si>
  <si>
    <t>Campo 11.1 desmembrado em 11.1 BB1, 11.1 BB2, 11.1 BB3 e 11.1 BB4 para facilitar entendimento da confecção do Código do Convênio no Banco do Brasil. IMPORTANTE: O campo desmembrado 11.1 BB4 traz informações importantes sobre o processo de envio de arquivos para testes;</t>
  </si>
  <si>
    <r>
      <t xml:space="preserve">Campo 11.1 alterada a informação de "... na posição </t>
    </r>
    <r>
      <rPr>
        <b/>
        <sz val="10"/>
        <color indexed="10"/>
        <rFont val="Arial"/>
        <family val="2"/>
      </rPr>
      <t>12013</t>
    </r>
    <r>
      <rPr>
        <sz val="10"/>
        <rFont val="Arial"/>
        <family val="2"/>
      </rPr>
      <t xml:space="preserve">." para "... na posição </t>
    </r>
    <r>
      <rPr>
        <b/>
        <sz val="10"/>
        <color indexed="10"/>
        <rFont val="Arial"/>
        <family val="2"/>
      </rPr>
      <t>12 a 13</t>
    </r>
    <r>
      <rPr>
        <sz val="10"/>
        <rFont val="Arial"/>
        <family val="2"/>
      </rPr>
      <t>.";</t>
    </r>
  </si>
  <si>
    <r>
      <t xml:space="preserve">HEADER DE LOTE </t>
    </r>
    <r>
      <rPr>
        <b/>
        <sz val="12"/>
        <color indexed="10"/>
        <rFont val="Arial"/>
        <family val="2"/>
      </rPr>
      <t>ABC</t>
    </r>
  </si>
  <si>
    <r>
      <t>HEADER DE LOTE</t>
    </r>
    <r>
      <rPr>
        <b/>
        <sz val="12"/>
        <color indexed="10"/>
        <rFont val="Arial"/>
        <family val="2"/>
      </rPr>
      <t xml:space="preserve"> J</t>
    </r>
  </si>
  <si>
    <r>
      <t xml:space="preserve">Campo 24.3A alterada a informação de "... na posição </t>
    </r>
    <r>
      <rPr>
        <b/>
        <sz val="10"/>
        <color indexed="10"/>
        <rFont val="Arial"/>
        <family val="2"/>
      </rPr>
      <t>1780188</t>
    </r>
    <r>
      <rPr>
        <sz val="10"/>
        <rFont val="Arial"/>
        <family val="2"/>
      </rPr>
      <t xml:space="preserve"> o CPF..." para "... na posição </t>
    </r>
    <r>
      <rPr>
        <b/>
        <sz val="10"/>
        <color indexed="10"/>
        <rFont val="Arial"/>
        <family val="2"/>
      </rPr>
      <t>178 a 188</t>
    </r>
    <r>
      <rPr>
        <sz val="10"/>
        <rFont val="Arial"/>
        <family val="2"/>
      </rPr>
      <t xml:space="preserve"> o CPF...";</t>
    </r>
  </si>
  <si>
    <r>
      <t xml:space="preserve">Campo 24.3A alterada a informação de "... na posição </t>
    </r>
    <r>
      <rPr>
        <b/>
        <sz val="10"/>
        <color indexed="10"/>
        <rFont val="Arial"/>
        <family val="2"/>
      </rPr>
      <t>1890199</t>
    </r>
    <r>
      <rPr>
        <sz val="10"/>
        <rFont val="Arial"/>
        <family val="2"/>
      </rPr>
      <t xml:space="preserve"> o CPF..." para "... na posição </t>
    </r>
    <r>
      <rPr>
        <b/>
        <sz val="10"/>
        <color indexed="10"/>
        <rFont val="Arial"/>
        <family val="2"/>
      </rPr>
      <t>189 a 199</t>
    </r>
    <r>
      <rPr>
        <sz val="10"/>
        <rFont val="Arial"/>
        <family val="2"/>
      </rPr>
      <t xml:space="preserve"> o CPF...";</t>
    </r>
  </si>
  <si>
    <r>
      <t>HEADER DE LOTE</t>
    </r>
    <r>
      <rPr>
        <b/>
        <sz val="12"/>
        <color indexed="10"/>
        <rFont val="Arial"/>
        <family val="2"/>
      </rPr>
      <t xml:space="preserve"> O</t>
    </r>
    <r>
      <rPr>
        <b/>
        <sz val="12"/>
        <rFont val="Arial"/>
        <family val="2"/>
      </rPr>
      <t xml:space="preserve"> e</t>
    </r>
    <r>
      <rPr>
        <b/>
        <sz val="12"/>
        <color indexed="10"/>
        <rFont val="Arial"/>
        <family val="2"/>
      </rPr>
      <t xml:space="preserve"> N</t>
    </r>
  </si>
  <si>
    <r>
      <t xml:space="preserve">SEGMENTO </t>
    </r>
    <r>
      <rPr>
        <b/>
        <sz val="12"/>
        <color indexed="10"/>
        <rFont val="Arial"/>
        <family val="2"/>
      </rPr>
      <t>A</t>
    </r>
  </si>
  <si>
    <r>
      <t xml:space="preserve">Preencher com “9999999990126        “, onde 999999999 informar o número do convênio de pagamentos, alinhado à direita com zeros à esquerda; 0126 para Pagamentos a terceiros e preencher as sete últimas posições com brancos (espaços). Obs.: Caso a empresa queira efetuar TESTE pelo sistema, com geração de arquivo retorno pelo Gerenciador Financeiro, basta substituir os espaços em branco (posições 51 e 52) por TS. O teste não é válido para ORPAG, forma de lançamento “10” na </t>
    </r>
    <r>
      <rPr>
        <b/>
        <sz val="10"/>
        <rFont val="Arial"/>
        <family val="2"/>
      </rPr>
      <t>posição 12 a 13</t>
    </r>
    <r>
      <rPr>
        <sz val="10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</si>
</sst>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11"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color indexed="16"/>
      <name val="Arial"/>
      <family val="0"/>
    </font>
    <font>
      <sz val="10"/>
      <color indexed="8"/>
      <name val="Arial"/>
      <family val="0"/>
    </font>
    <font>
      <u val="single"/>
      <sz val="9.5"/>
      <color indexed="12"/>
      <name val="Arial"/>
      <family val="2"/>
    </font>
    <font>
      <u val="single"/>
      <sz val="9.5"/>
      <color indexed="3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 quotePrefix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6" fillId="3" borderId="1" xfId="0" applyFont="1" applyFill="1" applyBorder="1" applyAlignment="1" quotePrefix="1">
      <alignment vertical="center" wrapText="1"/>
    </xf>
    <xf numFmtId="0" fontId="3" fillId="3" borderId="1" xfId="0" applyFont="1" applyFill="1" applyBorder="1" applyAlignment="1">
      <alignment vertical="center" wrapText="1"/>
    </xf>
    <xf numFmtId="49" fontId="3" fillId="3" borderId="1" xfId="0" applyNumberFormat="1" applyFont="1" applyFill="1" applyBorder="1" applyAlignment="1" quotePrefix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9" fillId="0" borderId="13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mpas.gov.br/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receita.fazenda.gov.br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www.caixa.gov.br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115.140625" style="0" bestFit="1" customWidth="1"/>
  </cols>
  <sheetData>
    <row r="1" ht="13.5" thickBot="1"/>
    <row r="2" ht="15.75">
      <c r="B2" s="30" t="s">
        <v>758</v>
      </c>
    </row>
    <row r="3" ht="26.25" thickBot="1">
      <c r="B3" s="32" t="s">
        <v>759</v>
      </c>
    </row>
    <row r="4" ht="13.5" thickBot="1">
      <c r="B4" s="29"/>
    </row>
    <row r="5" ht="15.75">
      <c r="B5" s="30" t="s">
        <v>760</v>
      </c>
    </row>
    <row r="6" ht="12.75">
      <c r="B6" s="31" t="s">
        <v>761</v>
      </c>
    </row>
    <row r="7" ht="26.25" thickBot="1">
      <c r="B7" s="32" t="s">
        <v>762</v>
      </c>
    </row>
    <row r="8" ht="13.5" thickBot="1"/>
    <row r="9" ht="15.75">
      <c r="B9" s="30" t="s">
        <v>766</v>
      </c>
    </row>
    <row r="10" ht="12.75">
      <c r="B10" s="31" t="s">
        <v>763</v>
      </c>
    </row>
    <row r="11" ht="12.75">
      <c r="B11" s="31" t="s">
        <v>765</v>
      </c>
    </row>
    <row r="12" ht="39" thickBot="1">
      <c r="B12" s="32" t="s">
        <v>764</v>
      </c>
    </row>
    <row r="13" ht="13.5" thickBot="1">
      <c r="B13" s="35"/>
    </row>
    <row r="14" ht="15.75">
      <c r="B14" s="30" t="s">
        <v>771</v>
      </c>
    </row>
    <row r="15" ht="12.75">
      <c r="B15" s="31" t="s">
        <v>768</v>
      </c>
    </row>
    <row r="16" ht="13.5" thickBot="1">
      <c r="B16" s="32" t="s">
        <v>769</v>
      </c>
    </row>
    <row r="17" ht="13.5" thickBot="1"/>
    <row r="18" spans="1:3" ht="15.75">
      <c r="A18" s="33"/>
      <c r="B18" s="30" t="s">
        <v>767</v>
      </c>
      <c r="C18" s="33"/>
    </row>
    <row r="19" spans="1:3" ht="12.75">
      <c r="A19" s="33"/>
      <c r="B19" s="31" t="s">
        <v>763</v>
      </c>
      <c r="C19" s="33"/>
    </row>
    <row r="20" spans="1:3" ht="39" thickBot="1">
      <c r="A20" s="33"/>
      <c r="B20" s="32" t="s">
        <v>764</v>
      </c>
      <c r="C20" s="33"/>
    </row>
    <row r="21" spans="1:3" ht="16.5" thickBot="1">
      <c r="A21" s="33"/>
      <c r="B21" s="34"/>
      <c r="C21" s="33"/>
    </row>
    <row r="22" ht="15.75">
      <c r="B22" s="30" t="s">
        <v>770</v>
      </c>
    </row>
    <row r="23" ht="13.5" thickBot="1">
      <c r="B23" s="32" t="s">
        <v>763</v>
      </c>
    </row>
    <row r="25" ht="15.75">
      <c r="B25" s="34"/>
    </row>
    <row r="26" ht="12.75">
      <c r="B26" s="35"/>
    </row>
    <row r="27" ht="12.75">
      <c r="B27" s="33"/>
    </row>
    <row r="28" ht="15.75">
      <c r="B28" s="34"/>
    </row>
    <row r="29" ht="12.75">
      <c r="B29" s="35"/>
    </row>
    <row r="30" ht="12.75">
      <c r="B30" s="33"/>
    </row>
    <row r="31" ht="12.75">
      <c r="B31" s="33"/>
    </row>
  </sheetData>
  <printOptions/>
  <pageMargins left="0.75" right="0.75" top="1" bottom="1" header="0.492125985" footer="0.49212598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zoomScale="95" zoomScaleNormal="95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8.28125" style="0" bestFit="1" customWidth="1"/>
    <col min="2" max="2" width="34.140625" style="0" bestFit="1" customWidth="1"/>
    <col min="3" max="3" width="3.8515625" style="0" customWidth="1"/>
    <col min="4" max="4" width="4.57421875" style="0" customWidth="1"/>
    <col min="5" max="5" width="5.140625" style="0" customWidth="1"/>
    <col min="6" max="6" width="5.7109375" style="0" bestFit="1" customWidth="1"/>
    <col min="7" max="7" width="12.28125" style="0" bestFit="1" customWidth="1"/>
    <col min="8" max="8" width="8.28125" style="0" bestFit="1" customWidth="1"/>
    <col min="9" max="9" width="10.421875" style="0" bestFit="1" customWidth="1"/>
    <col min="10" max="10" width="71.140625" style="0" customWidth="1"/>
    <col min="11" max="16384" width="11.57421875" style="0" customWidth="1"/>
  </cols>
  <sheetData>
    <row r="1" ht="12.75">
      <c r="I1" s="1"/>
    </row>
    <row r="2" spans="1:10" ht="12.75">
      <c r="A2" s="15" t="s">
        <v>1</v>
      </c>
      <c r="B2" s="15" t="s">
        <v>2</v>
      </c>
      <c r="C2" s="20" t="s">
        <v>3</v>
      </c>
      <c r="D2" s="21"/>
      <c r="E2" s="21"/>
      <c r="F2" s="22"/>
      <c r="G2" s="15" t="s">
        <v>4</v>
      </c>
      <c r="H2" s="15" t="s">
        <v>5</v>
      </c>
      <c r="I2" s="18" t="s">
        <v>6</v>
      </c>
      <c r="J2" s="19"/>
    </row>
    <row r="3" spans="1:10" ht="12.75" customHeight="1">
      <c r="A3" s="16"/>
      <c r="B3" s="16"/>
      <c r="C3" s="23"/>
      <c r="D3" s="24"/>
      <c r="E3" s="24"/>
      <c r="F3" s="25"/>
      <c r="G3" s="16"/>
      <c r="H3" s="16"/>
      <c r="I3" s="6" t="s">
        <v>7</v>
      </c>
      <c r="J3" s="15" t="s">
        <v>732</v>
      </c>
    </row>
    <row r="4" spans="1:10" ht="12.75">
      <c r="A4" s="17"/>
      <c r="B4" s="17"/>
      <c r="C4" s="6" t="s">
        <v>8</v>
      </c>
      <c r="D4" s="6" t="s">
        <v>9</v>
      </c>
      <c r="E4" s="6" t="s">
        <v>10</v>
      </c>
      <c r="F4" s="6" t="s">
        <v>11</v>
      </c>
      <c r="G4" s="17"/>
      <c r="H4" s="17"/>
      <c r="I4" s="6" t="s">
        <v>12</v>
      </c>
      <c r="J4" s="17"/>
    </row>
    <row r="5" spans="1:10" ht="12.75">
      <c r="A5" s="7" t="s">
        <v>361</v>
      </c>
      <c r="B5" s="7" t="s">
        <v>104</v>
      </c>
      <c r="C5" s="7">
        <v>1</v>
      </c>
      <c r="D5" s="7">
        <v>3</v>
      </c>
      <c r="E5" s="7">
        <v>3</v>
      </c>
      <c r="F5" s="7">
        <v>0</v>
      </c>
      <c r="G5" s="7" t="s">
        <v>15</v>
      </c>
      <c r="H5" s="7"/>
      <c r="I5" s="7" t="s">
        <v>17</v>
      </c>
      <c r="J5" s="7" t="s">
        <v>18</v>
      </c>
    </row>
    <row r="6" spans="1:10" ht="12.75">
      <c r="A6" s="8" t="s">
        <v>362</v>
      </c>
      <c r="B6" s="8" t="s">
        <v>106</v>
      </c>
      <c r="C6" s="8">
        <f>D5+1</f>
        <v>4</v>
      </c>
      <c r="D6" s="8">
        <f>C6+E6+F6-1</f>
        <v>7</v>
      </c>
      <c r="E6" s="8">
        <v>4</v>
      </c>
      <c r="F6" s="8">
        <v>0</v>
      </c>
      <c r="G6" s="8" t="s">
        <v>15</v>
      </c>
      <c r="H6" s="8"/>
      <c r="I6" s="8" t="s">
        <v>22</v>
      </c>
      <c r="J6" s="8" t="s">
        <v>363</v>
      </c>
    </row>
    <row r="7" spans="1:10" ht="12.75">
      <c r="A7" s="7" t="s">
        <v>364</v>
      </c>
      <c r="B7" s="7" t="s">
        <v>110</v>
      </c>
      <c r="C7" s="10">
        <f aca="true" t="shared" si="0" ref="C7:C14">D6+1</f>
        <v>8</v>
      </c>
      <c r="D7" s="10">
        <f aca="true" t="shared" si="1" ref="D7:D14">C7+E7+F7-1</f>
        <v>8</v>
      </c>
      <c r="E7" s="7">
        <v>1</v>
      </c>
      <c r="F7" s="7">
        <v>0</v>
      </c>
      <c r="G7" s="7" t="s">
        <v>15</v>
      </c>
      <c r="H7" s="7" t="s">
        <v>365</v>
      </c>
      <c r="I7" s="7" t="s">
        <v>26</v>
      </c>
      <c r="J7" s="7"/>
    </row>
    <row r="8" spans="1:10" ht="12.75">
      <c r="A8" s="8" t="s">
        <v>366</v>
      </c>
      <c r="B8" s="8" t="s">
        <v>130</v>
      </c>
      <c r="C8" s="8">
        <f t="shared" si="0"/>
        <v>9</v>
      </c>
      <c r="D8" s="8">
        <f t="shared" si="1"/>
        <v>17</v>
      </c>
      <c r="E8" s="8">
        <v>9</v>
      </c>
      <c r="F8" s="8">
        <v>0</v>
      </c>
      <c r="G8" s="8" t="s">
        <v>29</v>
      </c>
      <c r="H8" s="8" t="s">
        <v>131</v>
      </c>
      <c r="I8" s="8" t="s">
        <v>31</v>
      </c>
      <c r="J8" s="8"/>
    </row>
    <row r="9" spans="1:10" ht="38.25">
      <c r="A9" s="7" t="s">
        <v>367</v>
      </c>
      <c r="B9" s="7" t="s">
        <v>368</v>
      </c>
      <c r="C9" s="10">
        <f t="shared" si="0"/>
        <v>18</v>
      </c>
      <c r="D9" s="10">
        <f t="shared" si="1"/>
        <v>23</v>
      </c>
      <c r="E9" s="7">
        <v>6</v>
      </c>
      <c r="F9" s="7">
        <v>0</v>
      </c>
      <c r="G9" s="7" t="s">
        <v>15</v>
      </c>
      <c r="H9" s="7"/>
      <c r="I9" s="7" t="s">
        <v>369</v>
      </c>
      <c r="J9" s="7" t="s">
        <v>370</v>
      </c>
    </row>
    <row r="10" spans="1:10" ht="38.25">
      <c r="A10" s="8" t="s">
        <v>371</v>
      </c>
      <c r="B10" s="8" t="s">
        <v>372</v>
      </c>
      <c r="C10" s="8">
        <f t="shared" si="0"/>
        <v>24</v>
      </c>
      <c r="D10" s="8">
        <f t="shared" si="1"/>
        <v>41</v>
      </c>
      <c r="E10" s="8">
        <v>16</v>
      </c>
      <c r="F10" s="8">
        <v>2</v>
      </c>
      <c r="G10" s="8" t="s">
        <v>15</v>
      </c>
      <c r="H10" s="8"/>
      <c r="I10" s="8" t="s">
        <v>436</v>
      </c>
      <c r="J10" s="8" t="s">
        <v>437</v>
      </c>
    </row>
    <row r="11" spans="1:10" ht="12.75">
      <c r="A11" s="7" t="s">
        <v>375</v>
      </c>
      <c r="B11" s="7" t="s">
        <v>376</v>
      </c>
      <c r="C11" s="10">
        <f t="shared" si="0"/>
        <v>42</v>
      </c>
      <c r="D11" s="10">
        <f t="shared" si="1"/>
        <v>59</v>
      </c>
      <c r="E11" s="7">
        <v>13</v>
      </c>
      <c r="F11" s="7">
        <v>5</v>
      </c>
      <c r="G11" s="7" t="s">
        <v>15</v>
      </c>
      <c r="H11" s="7"/>
      <c r="I11" s="7" t="s">
        <v>377</v>
      </c>
      <c r="J11" s="7" t="s">
        <v>378</v>
      </c>
    </row>
    <row r="12" spans="1:10" ht="12.75">
      <c r="A12" s="8" t="s">
        <v>379</v>
      </c>
      <c r="B12" s="8" t="s">
        <v>380</v>
      </c>
      <c r="C12" s="8">
        <f t="shared" si="0"/>
        <v>60</v>
      </c>
      <c r="D12" s="8">
        <f t="shared" si="1"/>
        <v>65</v>
      </c>
      <c r="E12" s="8">
        <v>6</v>
      </c>
      <c r="F12" s="8">
        <v>0</v>
      </c>
      <c r="G12" s="8" t="s">
        <v>15</v>
      </c>
      <c r="H12" s="8"/>
      <c r="I12" s="8" t="s">
        <v>381</v>
      </c>
      <c r="J12" s="8" t="s">
        <v>382</v>
      </c>
    </row>
    <row r="13" spans="1:10" ht="12.75">
      <c r="A13" s="7" t="s">
        <v>383</v>
      </c>
      <c r="B13" s="7" t="s">
        <v>130</v>
      </c>
      <c r="C13" s="10">
        <f t="shared" si="0"/>
        <v>66</v>
      </c>
      <c r="D13" s="10">
        <f t="shared" si="1"/>
        <v>230</v>
      </c>
      <c r="E13" s="7">
        <v>165</v>
      </c>
      <c r="F13" s="7">
        <v>0</v>
      </c>
      <c r="G13" s="7" t="s">
        <v>29</v>
      </c>
      <c r="H13" s="7" t="s">
        <v>131</v>
      </c>
      <c r="I13" s="7" t="s">
        <v>31</v>
      </c>
      <c r="J13" s="7" t="s">
        <v>32</v>
      </c>
    </row>
    <row r="14" spans="1:10" ht="12.75">
      <c r="A14" s="8" t="s">
        <v>385</v>
      </c>
      <c r="B14" s="8" t="s">
        <v>386</v>
      </c>
      <c r="C14" s="8">
        <f t="shared" si="0"/>
        <v>231</v>
      </c>
      <c r="D14" s="8">
        <f t="shared" si="1"/>
        <v>240</v>
      </c>
      <c r="E14" s="8">
        <v>10</v>
      </c>
      <c r="F14" s="8">
        <v>0</v>
      </c>
      <c r="G14" s="8" t="s">
        <v>29</v>
      </c>
      <c r="H14" s="8"/>
      <c r="I14" s="8" t="s">
        <v>177</v>
      </c>
      <c r="J14" s="8" t="s">
        <v>178</v>
      </c>
    </row>
  </sheetData>
  <mergeCells count="7">
    <mergeCell ref="H2:H4"/>
    <mergeCell ref="I2:J2"/>
    <mergeCell ref="J3:J4"/>
    <mergeCell ref="A2:A4"/>
    <mergeCell ref="B2:B4"/>
    <mergeCell ref="C2:F3"/>
    <mergeCell ref="G2:G4"/>
  </mergeCells>
  <printOptions horizontalCentered="1"/>
  <pageMargins left="0.39375" right="0.39375" top="0.63125" bottom="0.63125" header="0.39375" footer="0.39375"/>
  <pageSetup fitToHeight="1" fitToWidth="1" horizontalDpi="300" verticalDpi="300" orientation="landscape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="95" zoomScaleNormal="95" workbookViewId="0" topLeftCell="A1">
      <pane ySplit="4" topLeftCell="BM5" activePane="bottomLeft" state="frozen"/>
      <selection pane="topLeft" activeCell="A1" sqref="A1"/>
      <selection pane="bottomLeft" activeCell="J7" sqref="J7"/>
    </sheetView>
  </sheetViews>
  <sheetFormatPr defaultColWidth="9.140625" defaultRowHeight="12.75"/>
  <cols>
    <col min="1" max="1" width="7.8515625" style="0" bestFit="1" customWidth="1"/>
    <col min="2" max="2" width="31.7109375" style="0" bestFit="1" customWidth="1"/>
    <col min="3" max="4" width="4.57421875" style="0" customWidth="1"/>
    <col min="5" max="5" width="5.140625" style="0" customWidth="1"/>
    <col min="6" max="6" width="5.421875" style="0" customWidth="1"/>
    <col min="7" max="7" width="11.7109375" style="0" bestFit="1" customWidth="1"/>
    <col min="8" max="8" width="7.8515625" style="0" bestFit="1" customWidth="1"/>
    <col min="9" max="9" width="9.8515625" style="0" bestFit="1" customWidth="1"/>
    <col min="10" max="10" width="72.140625" style="0" customWidth="1"/>
    <col min="11" max="16384" width="11.57421875" style="0" customWidth="1"/>
  </cols>
  <sheetData>
    <row r="1" ht="12.75">
      <c r="I1" s="1"/>
    </row>
    <row r="2" spans="1:10" ht="12.75">
      <c r="A2" s="15" t="s">
        <v>1</v>
      </c>
      <c r="B2" s="15" t="s">
        <v>2</v>
      </c>
      <c r="C2" s="20" t="s">
        <v>3</v>
      </c>
      <c r="D2" s="21"/>
      <c r="E2" s="21"/>
      <c r="F2" s="22"/>
      <c r="G2" s="15" t="s">
        <v>4</v>
      </c>
      <c r="H2" s="15" t="s">
        <v>5</v>
      </c>
      <c r="I2" s="18" t="s">
        <v>6</v>
      </c>
      <c r="J2" s="19"/>
    </row>
    <row r="3" spans="1:10" ht="12.75" customHeight="1">
      <c r="A3" s="16"/>
      <c r="B3" s="16"/>
      <c r="C3" s="23"/>
      <c r="D3" s="24"/>
      <c r="E3" s="24"/>
      <c r="F3" s="25"/>
      <c r="G3" s="16"/>
      <c r="H3" s="16"/>
      <c r="I3" s="6" t="s">
        <v>7</v>
      </c>
      <c r="J3" s="15" t="s">
        <v>732</v>
      </c>
    </row>
    <row r="4" spans="1:10" ht="12.75">
      <c r="A4" s="17"/>
      <c r="B4" s="17"/>
      <c r="C4" s="6" t="s">
        <v>8</v>
      </c>
      <c r="D4" s="6" t="s">
        <v>9</v>
      </c>
      <c r="E4" s="6" t="s">
        <v>10</v>
      </c>
      <c r="F4" s="6" t="s">
        <v>11</v>
      </c>
      <c r="G4" s="17"/>
      <c r="H4" s="17"/>
      <c r="I4" s="6" t="s">
        <v>12</v>
      </c>
      <c r="J4" s="17"/>
    </row>
    <row r="5" spans="1:10" ht="12.75">
      <c r="A5" s="7" t="s">
        <v>103</v>
      </c>
      <c r="B5" s="7" t="s">
        <v>104</v>
      </c>
      <c r="C5" s="7">
        <v>1</v>
      </c>
      <c r="D5" s="7">
        <v>3</v>
      </c>
      <c r="E5" s="7">
        <v>3</v>
      </c>
      <c r="F5" s="7">
        <v>0</v>
      </c>
      <c r="G5" s="7" t="s">
        <v>15</v>
      </c>
      <c r="H5" s="7"/>
      <c r="I5" s="7" t="s">
        <v>17</v>
      </c>
      <c r="J5" s="7" t="s">
        <v>18</v>
      </c>
    </row>
    <row r="6" spans="1:10" ht="51">
      <c r="A6" s="8" t="s">
        <v>105</v>
      </c>
      <c r="B6" s="8" t="s">
        <v>106</v>
      </c>
      <c r="C6" s="8">
        <f>D5+1</f>
        <v>4</v>
      </c>
      <c r="D6" s="8">
        <f>C6+E6+F6-1</f>
        <v>7</v>
      </c>
      <c r="E6" s="8">
        <v>4</v>
      </c>
      <c r="F6" s="8">
        <v>0</v>
      </c>
      <c r="G6" s="8" t="s">
        <v>107</v>
      </c>
      <c r="H6" s="8"/>
      <c r="I6" s="8" t="s">
        <v>22</v>
      </c>
      <c r="J6" s="8" t="s">
        <v>108</v>
      </c>
    </row>
    <row r="7" spans="1:10" ht="12.75">
      <c r="A7" s="7" t="s">
        <v>109</v>
      </c>
      <c r="B7" s="7" t="s">
        <v>110</v>
      </c>
      <c r="C7" s="10">
        <f aca="true" t="shared" si="0" ref="C7:C31">D6+1</f>
        <v>8</v>
      </c>
      <c r="D7" s="10">
        <f aca="true" t="shared" si="1" ref="D7:D31">C7+E7+F7-1</f>
        <v>8</v>
      </c>
      <c r="E7" s="7">
        <v>1</v>
      </c>
      <c r="F7" s="7">
        <v>0</v>
      </c>
      <c r="G7" s="7" t="s">
        <v>15</v>
      </c>
      <c r="H7" s="7" t="s">
        <v>111</v>
      </c>
      <c r="I7" s="7" t="s">
        <v>26</v>
      </c>
      <c r="J7" s="7"/>
    </row>
    <row r="8" spans="1:10" ht="12.75">
      <c r="A8" s="8" t="s">
        <v>112</v>
      </c>
      <c r="B8" s="8" t="s">
        <v>113</v>
      </c>
      <c r="C8" s="8">
        <f t="shared" si="0"/>
        <v>9</v>
      </c>
      <c r="D8" s="8">
        <f t="shared" si="1"/>
        <v>9</v>
      </c>
      <c r="E8" s="8">
        <v>1</v>
      </c>
      <c r="F8" s="8">
        <v>0</v>
      </c>
      <c r="G8" s="8" t="s">
        <v>29</v>
      </c>
      <c r="H8" s="8" t="s">
        <v>114</v>
      </c>
      <c r="I8" s="8" t="s">
        <v>115</v>
      </c>
      <c r="J8" s="8"/>
    </row>
    <row r="9" spans="1:10" ht="25.5">
      <c r="A9" s="7" t="s">
        <v>117</v>
      </c>
      <c r="B9" s="7" t="s">
        <v>118</v>
      </c>
      <c r="C9" s="10">
        <f t="shared" si="0"/>
        <v>10</v>
      </c>
      <c r="D9" s="10">
        <f t="shared" si="1"/>
        <v>11</v>
      </c>
      <c r="E9" s="7">
        <v>2</v>
      </c>
      <c r="F9" s="7">
        <v>0</v>
      </c>
      <c r="G9" s="7" t="s">
        <v>15</v>
      </c>
      <c r="H9" s="7"/>
      <c r="I9" s="7" t="s">
        <v>119</v>
      </c>
      <c r="J9" s="7" t="s">
        <v>438</v>
      </c>
    </row>
    <row r="10" spans="1:10" ht="89.25">
      <c r="A10" s="8" t="s">
        <v>121</v>
      </c>
      <c r="B10" s="8" t="s">
        <v>122</v>
      </c>
      <c r="C10" s="8">
        <f t="shared" si="0"/>
        <v>12</v>
      </c>
      <c r="D10" s="8">
        <f t="shared" si="1"/>
        <v>13</v>
      </c>
      <c r="E10" s="8">
        <v>2</v>
      </c>
      <c r="F10" s="8">
        <v>0</v>
      </c>
      <c r="G10" s="8" t="s">
        <v>15</v>
      </c>
      <c r="H10" s="8"/>
      <c r="I10" s="8" t="s">
        <v>123</v>
      </c>
      <c r="J10" s="8" t="s">
        <v>731</v>
      </c>
    </row>
    <row r="11" spans="1:10" ht="12.75">
      <c r="A11" s="7" t="s">
        <v>124</v>
      </c>
      <c r="B11" s="7" t="s">
        <v>125</v>
      </c>
      <c r="C11" s="10">
        <f t="shared" si="0"/>
        <v>14</v>
      </c>
      <c r="D11" s="10">
        <f t="shared" si="1"/>
        <v>16</v>
      </c>
      <c r="E11" s="7">
        <v>3</v>
      </c>
      <c r="F11" s="7">
        <v>0</v>
      </c>
      <c r="G11" s="7" t="s">
        <v>15</v>
      </c>
      <c r="H11" s="7" t="s">
        <v>439</v>
      </c>
      <c r="I11" s="7" t="s">
        <v>127</v>
      </c>
      <c r="J11" s="7" t="s">
        <v>440</v>
      </c>
    </row>
    <row r="12" spans="1:10" ht="12.75">
      <c r="A12" s="8" t="s">
        <v>129</v>
      </c>
      <c r="B12" s="8" t="s">
        <v>130</v>
      </c>
      <c r="C12" s="8">
        <f t="shared" si="0"/>
        <v>17</v>
      </c>
      <c r="D12" s="8">
        <f t="shared" si="1"/>
        <v>17</v>
      </c>
      <c r="E12" s="8">
        <v>1</v>
      </c>
      <c r="F12" s="8">
        <v>0</v>
      </c>
      <c r="G12" s="8" t="s">
        <v>29</v>
      </c>
      <c r="H12" s="8" t="s">
        <v>131</v>
      </c>
      <c r="I12" s="8" t="s">
        <v>31</v>
      </c>
      <c r="J12" s="8" t="s">
        <v>32</v>
      </c>
    </row>
    <row r="13" spans="1:10" ht="12.75">
      <c r="A13" s="7" t="s">
        <v>132</v>
      </c>
      <c r="B13" s="7" t="s">
        <v>133</v>
      </c>
      <c r="C13" s="10">
        <f t="shared" si="0"/>
        <v>18</v>
      </c>
      <c r="D13" s="10">
        <f t="shared" si="1"/>
        <v>18</v>
      </c>
      <c r="E13" s="7">
        <v>1</v>
      </c>
      <c r="F13" s="7">
        <v>0</v>
      </c>
      <c r="G13" s="7" t="s">
        <v>15</v>
      </c>
      <c r="H13" s="7"/>
      <c r="I13" s="7" t="s">
        <v>35</v>
      </c>
      <c r="J13" s="7" t="s">
        <v>36</v>
      </c>
    </row>
    <row r="14" spans="1:10" ht="25.5">
      <c r="A14" s="8" t="s">
        <v>134</v>
      </c>
      <c r="B14" s="8" t="s">
        <v>135</v>
      </c>
      <c r="C14" s="8">
        <f t="shared" si="0"/>
        <v>19</v>
      </c>
      <c r="D14" s="8">
        <f t="shared" si="1"/>
        <v>32</v>
      </c>
      <c r="E14" s="8">
        <v>14</v>
      </c>
      <c r="F14" s="8">
        <v>0</v>
      </c>
      <c r="G14" s="8" t="s">
        <v>15</v>
      </c>
      <c r="H14" s="8"/>
      <c r="I14" s="8" t="s">
        <v>39</v>
      </c>
      <c r="J14" s="8" t="s">
        <v>40</v>
      </c>
    </row>
    <row r="15" spans="1:10" ht="51">
      <c r="A15" s="7" t="s">
        <v>136</v>
      </c>
      <c r="B15" s="7" t="s">
        <v>137</v>
      </c>
      <c r="C15" s="10">
        <f t="shared" si="0"/>
        <v>33</v>
      </c>
      <c r="D15" s="10">
        <f t="shared" si="1"/>
        <v>52</v>
      </c>
      <c r="E15" s="7">
        <v>20</v>
      </c>
      <c r="F15" s="7">
        <v>0</v>
      </c>
      <c r="G15" s="7" t="s">
        <v>29</v>
      </c>
      <c r="H15" s="7"/>
      <c r="I15" s="7" t="s">
        <v>42</v>
      </c>
      <c r="J15" s="7" t="s">
        <v>441</v>
      </c>
    </row>
    <row r="16" spans="1:10" ht="12.75">
      <c r="A16" s="8" t="s">
        <v>138</v>
      </c>
      <c r="B16" s="8" t="s">
        <v>442</v>
      </c>
      <c r="C16" s="8">
        <f t="shared" si="0"/>
        <v>53</v>
      </c>
      <c r="D16" s="8">
        <f t="shared" si="1"/>
        <v>57</v>
      </c>
      <c r="E16" s="8">
        <v>5</v>
      </c>
      <c r="F16" s="8">
        <v>0</v>
      </c>
      <c r="G16" s="8" t="s">
        <v>15</v>
      </c>
      <c r="H16" s="8"/>
      <c r="I16" s="8" t="s">
        <v>46</v>
      </c>
      <c r="J16" s="8" t="s">
        <v>47</v>
      </c>
    </row>
    <row r="17" spans="1:10" ht="12.75">
      <c r="A17" s="7" t="s">
        <v>140</v>
      </c>
      <c r="B17" s="7" t="s">
        <v>443</v>
      </c>
      <c r="C17" s="10">
        <f t="shared" si="0"/>
        <v>58</v>
      </c>
      <c r="D17" s="10">
        <f t="shared" si="1"/>
        <v>58</v>
      </c>
      <c r="E17" s="7">
        <v>1</v>
      </c>
      <c r="F17" s="7">
        <v>0</v>
      </c>
      <c r="G17" s="7" t="s">
        <v>29</v>
      </c>
      <c r="H17" s="7"/>
      <c r="I17" s="7" t="s">
        <v>50</v>
      </c>
      <c r="J17" s="7" t="s">
        <v>51</v>
      </c>
    </row>
    <row r="18" spans="1:10" ht="12.75">
      <c r="A18" s="8" t="s">
        <v>142</v>
      </c>
      <c r="B18" s="8" t="s">
        <v>444</v>
      </c>
      <c r="C18" s="8">
        <f t="shared" si="0"/>
        <v>59</v>
      </c>
      <c r="D18" s="8">
        <f t="shared" si="1"/>
        <v>70</v>
      </c>
      <c r="E18" s="8">
        <v>12</v>
      </c>
      <c r="F18" s="8">
        <v>0</v>
      </c>
      <c r="G18" s="8" t="s">
        <v>15</v>
      </c>
      <c r="H18" s="8"/>
      <c r="I18" s="8" t="s">
        <v>54</v>
      </c>
      <c r="J18" s="8" t="s">
        <v>47</v>
      </c>
    </row>
    <row r="19" spans="1:10" ht="12.75">
      <c r="A19" s="7" t="s">
        <v>144</v>
      </c>
      <c r="B19" s="7" t="s">
        <v>445</v>
      </c>
      <c r="C19" s="10">
        <f t="shared" si="0"/>
        <v>71</v>
      </c>
      <c r="D19" s="10">
        <f t="shared" si="1"/>
        <v>71</v>
      </c>
      <c r="E19" s="7">
        <v>1</v>
      </c>
      <c r="F19" s="7">
        <v>0</v>
      </c>
      <c r="G19" s="7" t="s">
        <v>29</v>
      </c>
      <c r="H19" s="7"/>
      <c r="I19" s="7" t="s">
        <v>57</v>
      </c>
      <c r="J19" s="7" t="s">
        <v>51</v>
      </c>
    </row>
    <row r="20" spans="1:10" ht="25.5">
      <c r="A20" s="8" t="s">
        <v>145</v>
      </c>
      <c r="B20" s="8" t="s">
        <v>446</v>
      </c>
      <c r="C20" s="8">
        <f t="shared" si="0"/>
        <v>72</v>
      </c>
      <c r="D20" s="8">
        <f t="shared" si="1"/>
        <v>72</v>
      </c>
      <c r="E20" s="8">
        <v>1</v>
      </c>
      <c r="F20" s="8">
        <v>0</v>
      </c>
      <c r="G20" s="8" t="s">
        <v>29</v>
      </c>
      <c r="H20" s="8"/>
      <c r="I20" s="8" t="s">
        <v>60</v>
      </c>
      <c r="J20" s="8" t="s">
        <v>61</v>
      </c>
    </row>
    <row r="21" spans="1:10" ht="12.75">
      <c r="A21" s="7" t="s">
        <v>147</v>
      </c>
      <c r="B21" s="7" t="s">
        <v>148</v>
      </c>
      <c r="C21" s="10">
        <f t="shared" si="0"/>
        <v>73</v>
      </c>
      <c r="D21" s="10">
        <f t="shared" si="1"/>
        <v>102</v>
      </c>
      <c r="E21" s="7">
        <v>30</v>
      </c>
      <c r="F21" s="7">
        <v>0</v>
      </c>
      <c r="G21" s="7" t="s">
        <v>29</v>
      </c>
      <c r="H21" s="7"/>
      <c r="I21" s="7" t="s">
        <v>64</v>
      </c>
      <c r="J21" s="7"/>
    </row>
    <row r="22" spans="1:10" ht="12.75">
      <c r="A22" s="8" t="s">
        <v>149</v>
      </c>
      <c r="B22" s="8" t="s">
        <v>447</v>
      </c>
      <c r="C22" s="8">
        <f t="shared" si="0"/>
        <v>103</v>
      </c>
      <c r="D22" s="8">
        <f t="shared" si="1"/>
        <v>142</v>
      </c>
      <c r="E22" s="8">
        <v>40</v>
      </c>
      <c r="F22" s="8">
        <v>0</v>
      </c>
      <c r="G22" s="8" t="s">
        <v>29</v>
      </c>
      <c r="H22" s="8"/>
      <c r="I22" s="8" t="s">
        <v>151</v>
      </c>
      <c r="J22" s="8" t="s">
        <v>152</v>
      </c>
    </row>
    <row r="23" spans="1:10" ht="25.5">
      <c r="A23" s="7" t="s">
        <v>153</v>
      </c>
      <c r="B23" s="7" t="s">
        <v>154</v>
      </c>
      <c r="C23" s="10">
        <f t="shared" si="0"/>
        <v>143</v>
      </c>
      <c r="D23" s="10">
        <f t="shared" si="1"/>
        <v>172</v>
      </c>
      <c r="E23" s="7">
        <v>30</v>
      </c>
      <c r="F23" s="7">
        <v>0</v>
      </c>
      <c r="G23" s="7" t="s">
        <v>29</v>
      </c>
      <c r="H23" s="7"/>
      <c r="I23" s="7" t="s">
        <v>155</v>
      </c>
      <c r="J23" s="7" t="s">
        <v>156</v>
      </c>
    </row>
    <row r="24" spans="1:10" ht="25.5">
      <c r="A24" s="8" t="s">
        <v>157</v>
      </c>
      <c r="B24" s="8" t="s">
        <v>158</v>
      </c>
      <c r="C24" s="8">
        <f t="shared" si="0"/>
        <v>173</v>
      </c>
      <c r="D24" s="8">
        <f t="shared" si="1"/>
        <v>177</v>
      </c>
      <c r="E24" s="8">
        <v>5</v>
      </c>
      <c r="F24" s="8">
        <v>0</v>
      </c>
      <c r="G24" s="8" t="s">
        <v>15</v>
      </c>
      <c r="H24" s="8"/>
      <c r="I24" s="8" t="s">
        <v>155</v>
      </c>
      <c r="J24" s="8" t="s">
        <v>159</v>
      </c>
    </row>
    <row r="25" spans="1:10" ht="25.5">
      <c r="A25" s="7" t="s">
        <v>160</v>
      </c>
      <c r="B25" s="7" t="s">
        <v>161</v>
      </c>
      <c r="C25" s="10">
        <f t="shared" si="0"/>
        <v>178</v>
      </c>
      <c r="D25" s="10">
        <f t="shared" si="1"/>
        <v>192</v>
      </c>
      <c r="E25" s="7">
        <v>15</v>
      </c>
      <c r="F25" s="7">
        <v>0</v>
      </c>
      <c r="G25" s="7" t="s">
        <v>29</v>
      </c>
      <c r="H25" s="7"/>
      <c r="I25" s="7" t="s">
        <v>155</v>
      </c>
      <c r="J25" s="7" t="s">
        <v>156</v>
      </c>
    </row>
    <row r="26" spans="1:10" ht="25.5">
      <c r="A26" s="8" t="s">
        <v>162</v>
      </c>
      <c r="B26" s="8" t="s">
        <v>392</v>
      </c>
      <c r="C26" s="8">
        <f t="shared" si="0"/>
        <v>193</v>
      </c>
      <c r="D26" s="8">
        <f t="shared" si="1"/>
        <v>212</v>
      </c>
      <c r="E26" s="8">
        <v>20</v>
      </c>
      <c r="F26" s="8">
        <v>0</v>
      </c>
      <c r="G26" s="8" t="s">
        <v>29</v>
      </c>
      <c r="H26" s="8"/>
      <c r="I26" s="8" t="s">
        <v>164</v>
      </c>
      <c r="J26" s="8" t="s">
        <v>156</v>
      </c>
    </row>
    <row r="27" spans="1:10" ht="25.5">
      <c r="A27" s="7" t="s">
        <v>165</v>
      </c>
      <c r="B27" s="7" t="s">
        <v>166</v>
      </c>
      <c r="C27" s="10">
        <f t="shared" si="0"/>
        <v>213</v>
      </c>
      <c r="D27" s="10">
        <f t="shared" si="1"/>
        <v>217</v>
      </c>
      <c r="E27" s="7">
        <v>5</v>
      </c>
      <c r="F27" s="7">
        <v>0</v>
      </c>
      <c r="G27" s="7" t="s">
        <v>107</v>
      </c>
      <c r="H27" s="7"/>
      <c r="I27" s="7" t="s">
        <v>167</v>
      </c>
      <c r="J27" s="7" t="s">
        <v>159</v>
      </c>
    </row>
    <row r="28" spans="1:10" ht="25.5">
      <c r="A28" s="8" t="s">
        <v>168</v>
      </c>
      <c r="B28" s="8" t="s">
        <v>169</v>
      </c>
      <c r="C28" s="8">
        <f t="shared" si="0"/>
        <v>218</v>
      </c>
      <c r="D28" s="8">
        <f t="shared" si="1"/>
        <v>220</v>
      </c>
      <c r="E28" s="8">
        <v>3</v>
      </c>
      <c r="F28" s="8">
        <v>0</v>
      </c>
      <c r="G28" s="8" t="s">
        <v>29</v>
      </c>
      <c r="H28" s="8"/>
      <c r="I28" s="8" t="s">
        <v>170</v>
      </c>
      <c r="J28" s="8" t="s">
        <v>159</v>
      </c>
    </row>
    <row r="29" spans="1:10" ht="25.5">
      <c r="A29" s="7" t="s">
        <v>171</v>
      </c>
      <c r="B29" s="7" t="s">
        <v>172</v>
      </c>
      <c r="C29" s="10">
        <f t="shared" si="0"/>
        <v>221</v>
      </c>
      <c r="D29" s="10">
        <f t="shared" si="1"/>
        <v>222</v>
      </c>
      <c r="E29" s="7">
        <v>2</v>
      </c>
      <c r="F29" s="7">
        <v>0</v>
      </c>
      <c r="G29" s="7" t="s">
        <v>29</v>
      </c>
      <c r="H29" s="7"/>
      <c r="I29" s="7" t="s">
        <v>173</v>
      </c>
      <c r="J29" s="7" t="s">
        <v>156</v>
      </c>
    </row>
    <row r="30" spans="1:10" ht="12.75">
      <c r="A30" s="8" t="s">
        <v>174</v>
      </c>
      <c r="B30" s="8" t="s">
        <v>130</v>
      </c>
      <c r="C30" s="8">
        <f t="shared" si="0"/>
        <v>223</v>
      </c>
      <c r="D30" s="8">
        <f t="shared" si="1"/>
        <v>230</v>
      </c>
      <c r="E30" s="8">
        <v>8</v>
      </c>
      <c r="F30" s="8">
        <v>0</v>
      </c>
      <c r="G30" s="8" t="s">
        <v>29</v>
      </c>
      <c r="H30" s="8" t="s">
        <v>131</v>
      </c>
      <c r="I30" s="8" t="s">
        <v>31</v>
      </c>
      <c r="J30" s="8" t="s">
        <v>32</v>
      </c>
    </row>
    <row r="31" spans="1:10" ht="12.75">
      <c r="A31" s="7" t="s">
        <v>175</v>
      </c>
      <c r="B31" s="7" t="s">
        <v>176</v>
      </c>
      <c r="C31" s="10">
        <f t="shared" si="0"/>
        <v>231</v>
      </c>
      <c r="D31" s="10">
        <f t="shared" si="1"/>
        <v>240</v>
      </c>
      <c r="E31" s="7">
        <v>10</v>
      </c>
      <c r="F31" s="7">
        <v>0</v>
      </c>
      <c r="G31" s="7" t="s">
        <v>29</v>
      </c>
      <c r="H31" s="7"/>
      <c r="I31" s="7" t="s">
        <v>177</v>
      </c>
      <c r="J31" s="7" t="s">
        <v>178</v>
      </c>
    </row>
    <row r="33" ht="12.75">
      <c r="B33" s="3"/>
    </row>
  </sheetData>
  <mergeCells count="7">
    <mergeCell ref="H2:H4"/>
    <mergeCell ref="I2:J2"/>
    <mergeCell ref="J3:J4"/>
    <mergeCell ref="A2:A4"/>
    <mergeCell ref="B2:B4"/>
    <mergeCell ref="C2:F3"/>
    <mergeCell ref="G2:G4"/>
  </mergeCells>
  <printOptions horizontalCentered="1"/>
  <pageMargins left="0.39375" right="0.39375" top="0.63125" bottom="0.63125" header="0.39375" footer="0.39375"/>
  <pageSetup fitToHeight="1" fitToWidth="1" horizontalDpi="300" verticalDpi="300" orientation="landscape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="95" zoomScaleNormal="95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8515625" style="0" bestFit="1" customWidth="1"/>
    <col min="2" max="2" width="35.421875" style="0" customWidth="1"/>
    <col min="3" max="4" width="4.57421875" style="0" customWidth="1"/>
    <col min="5" max="5" width="5.140625" style="0" customWidth="1"/>
    <col min="6" max="6" width="5.7109375" style="0" bestFit="1" customWidth="1"/>
    <col min="7" max="7" width="12.140625" style="0" customWidth="1"/>
    <col min="8" max="8" width="9.00390625" style="0" customWidth="1"/>
    <col min="9" max="9" width="10.421875" style="0" bestFit="1" customWidth="1"/>
    <col min="10" max="11" width="69.00390625" style="0" customWidth="1"/>
    <col min="12" max="16384" width="11.57421875" style="0" customWidth="1"/>
  </cols>
  <sheetData>
    <row r="1" spans="6:9" ht="12.75">
      <c r="F1" s="1"/>
      <c r="I1" s="1"/>
    </row>
    <row r="2" spans="1:10" ht="12.75">
      <c r="A2" s="15" t="s">
        <v>1</v>
      </c>
      <c r="B2" s="15" t="s">
        <v>2</v>
      </c>
      <c r="C2" s="20" t="s">
        <v>3</v>
      </c>
      <c r="D2" s="21"/>
      <c r="E2" s="21"/>
      <c r="F2" s="22"/>
      <c r="G2" s="15" t="s">
        <v>4</v>
      </c>
      <c r="H2" s="15" t="s">
        <v>5</v>
      </c>
      <c r="I2" s="18" t="s">
        <v>6</v>
      </c>
      <c r="J2" s="19"/>
    </row>
    <row r="3" spans="1:10" ht="12.75" customHeight="1">
      <c r="A3" s="16"/>
      <c r="B3" s="16"/>
      <c r="C3" s="23"/>
      <c r="D3" s="24"/>
      <c r="E3" s="24"/>
      <c r="F3" s="25"/>
      <c r="G3" s="16"/>
      <c r="H3" s="16"/>
      <c r="I3" s="6" t="s">
        <v>7</v>
      </c>
      <c r="J3" s="15" t="s">
        <v>732</v>
      </c>
    </row>
    <row r="4" spans="1:10" ht="12.75">
      <c r="A4" s="17"/>
      <c r="B4" s="17"/>
      <c r="C4" s="6" t="s">
        <v>8</v>
      </c>
      <c r="D4" s="6" t="s">
        <v>9</v>
      </c>
      <c r="E4" s="6" t="s">
        <v>10</v>
      </c>
      <c r="F4" s="6" t="s">
        <v>11</v>
      </c>
      <c r="G4" s="17"/>
      <c r="H4" s="17"/>
      <c r="I4" s="6" t="s">
        <v>12</v>
      </c>
      <c r="J4" s="17"/>
    </row>
    <row r="5" spans="1:10" ht="12.75">
      <c r="A5" s="7" t="s">
        <v>448</v>
      </c>
      <c r="B5" s="7" t="s">
        <v>104</v>
      </c>
      <c r="C5" s="7">
        <v>1</v>
      </c>
      <c r="D5" s="7">
        <v>3</v>
      </c>
      <c r="E5" s="7">
        <v>3</v>
      </c>
      <c r="F5" s="7">
        <v>0</v>
      </c>
      <c r="G5" s="7" t="s">
        <v>15</v>
      </c>
      <c r="H5" s="7"/>
      <c r="I5" s="7" t="s">
        <v>17</v>
      </c>
      <c r="J5" s="7" t="s">
        <v>18</v>
      </c>
    </row>
    <row r="6" spans="1:10" ht="25.5">
      <c r="A6" s="8" t="s">
        <v>449</v>
      </c>
      <c r="B6" s="8" t="s">
        <v>106</v>
      </c>
      <c r="C6" s="8">
        <f>D5+1</f>
        <v>4</v>
      </c>
      <c r="D6" s="8">
        <f>C6+E6+F6-1</f>
        <v>7</v>
      </c>
      <c r="E6" s="8">
        <v>4</v>
      </c>
      <c r="F6" s="8">
        <v>0</v>
      </c>
      <c r="G6" s="8" t="s">
        <v>15</v>
      </c>
      <c r="H6" s="8"/>
      <c r="I6" s="8" t="s">
        <v>22</v>
      </c>
      <c r="J6" s="8" t="s">
        <v>181</v>
      </c>
    </row>
    <row r="7" spans="1:10" ht="12.75">
      <c r="A7" s="7" t="s">
        <v>450</v>
      </c>
      <c r="B7" s="7" t="s">
        <v>451</v>
      </c>
      <c r="C7" s="10">
        <f aca="true" t="shared" si="0" ref="C7:C20">D6+1</f>
        <v>8</v>
      </c>
      <c r="D7" s="10">
        <f aca="true" t="shared" si="1" ref="D7:D20">C7+E7+F7-1</f>
        <v>8</v>
      </c>
      <c r="E7" s="7">
        <v>1</v>
      </c>
      <c r="F7" s="7">
        <v>0</v>
      </c>
      <c r="G7" s="7" t="s">
        <v>15</v>
      </c>
      <c r="H7" s="7" t="s">
        <v>273</v>
      </c>
      <c r="I7" s="7" t="s">
        <v>26</v>
      </c>
      <c r="J7" s="7"/>
    </row>
    <row r="8" spans="1:10" ht="25.5">
      <c r="A8" s="8" t="s">
        <v>452</v>
      </c>
      <c r="B8" s="8" t="s">
        <v>186</v>
      </c>
      <c r="C8" s="8">
        <f t="shared" si="0"/>
        <v>9</v>
      </c>
      <c r="D8" s="8">
        <f t="shared" si="1"/>
        <v>13</v>
      </c>
      <c r="E8" s="8">
        <v>5</v>
      </c>
      <c r="F8" s="8">
        <v>0</v>
      </c>
      <c r="G8" s="8" t="s">
        <v>15</v>
      </c>
      <c r="H8" s="8"/>
      <c r="I8" s="8" t="s">
        <v>187</v>
      </c>
      <c r="J8" s="8" t="s">
        <v>188</v>
      </c>
    </row>
    <row r="9" spans="1:10" ht="12.75">
      <c r="A9" s="7" t="s">
        <v>453</v>
      </c>
      <c r="B9" s="7" t="s">
        <v>454</v>
      </c>
      <c r="C9" s="10">
        <f t="shared" si="0"/>
        <v>14</v>
      </c>
      <c r="D9" s="10">
        <f t="shared" si="1"/>
        <v>14</v>
      </c>
      <c r="E9" s="7">
        <v>1</v>
      </c>
      <c r="F9" s="7">
        <v>0</v>
      </c>
      <c r="G9" s="7" t="s">
        <v>29</v>
      </c>
      <c r="H9" s="7" t="s">
        <v>455</v>
      </c>
      <c r="I9" s="7" t="s">
        <v>192</v>
      </c>
      <c r="J9" s="7"/>
    </row>
    <row r="10" spans="1:10" ht="12.75">
      <c r="A10" s="8" t="s">
        <v>456</v>
      </c>
      <c r="B10" s="8" t="s">
        <v>194</v>
      </c>
      <c r="C10" s="8">
        <f t="shared" si="0"/>
        <v>15</v>
      </c>
      <c r="D10" s="8">
        <f t="shared" si="1"/>
        <v>15</v>
      </c>
      <c r="E10" s="8">
        <v>1</v>
      </c>
      <c r="F10" s="8">
        <v>0</v>
      </c>
      <c r="G10" s="8" t="s">
        <v>15</v>
      </c>
      <c r="H10" s="8"/>
      <c r="I10" s="8" t="s">
        <v>195</v>
      </c>
      <c r="J10" s="8" t="s">
        <v>457</v>
      </c>
    </row>
    <row r="11" spans="1:10" ht="12.75">
      <c r="A11" s="7" t="s">
        <v>458</v>
      </c>
      <c r="B11" s="7" t="s">
        <v>459</v>
      </c>
      <c r="C11" s="10">
        <f t="shared" si="0"/>
        <v>16</v>
      </c>
      <c r="D11" s="10">
        <f t="shared" si="1"/>
        <v>17</v>
      </c>
      <c r="E11" s="7">
        <v>2</v>
      </c>
      <c r="F11" s="7">
        <v>0</v>
      </c>
      <c r="G11" s="7" t="s">
        <v>15</v>
      </c>
      <c r="H11" s="7"/>
      <c r="I11" s="7" t="s">
        <v>199</v>
      </c>
      <c r="J11" s="7" t="s">
        <v>460</v>
      </c>
    </row>
    <row r="12" spans="1:10" ht="25.5">
      <c r="A12" s="8" t="s">
        <v>461</v>
      </c>
      <c r="B12" s="8" t="s">
        <v>402</v>
      </c>
      <c r="C12" s="8">
        <f t="shared" si="0"/>
        <v>18</v>
      </c>
      <c r="D12" s="8">
        <f t="shared" si="1"/>
        <v>61</v>
      </c>
      <c r="E12" s="8">
        <v>44</v>
      </c>
      <c r="F12" s="8">
        <v>0</v>
      </c>
      <c r="G12" s="8" t="s">
        <v>29</v>
      </c>
      <c r="H12" s="8"/>
      <c r="I12" s="8" t="s">
        <v>462</v>
      </c>
      <c r="J12" s="8" t="s">
        <v>404</v>
      </c>
    </row>
    <row r="13" spans="1:10" ht="25.5">
      <c r="A13" s="7" t="s">
        <v>463</v>
      </c>
      <c r="B13" s="7" t="s">
        <v>464</v>
      </c>
      <c r="C13" s="10">
        <f t="shared" si="0"/>
        <v>62</v>
      </c>
      <c r="D13" s="10">
        <f t="shared" si="1"/>
        <v>91</v>
      </c>
      <c r="E13" s="7">
        <v>30</v>
      </c>
      <c r="F13" s="7">
        <v>0</v>
      </c>
      <c r="G13" s="7" t="s">
        <v>29</v>
      </c>
      <c r="H13" s="7"/>
      <c r="I13" s="7" t="s">
        <v>64</v>
      </c>
      <c r="J13" s="7" t="s">
        <v>407</v>
      </c>
    </row>
    <row r="14" spans="1:10" ht="12.75">
      <c r="A14" s="8" t="s">
        <v>465</v>
      </c>
      <c r="B14" s="8" t="s">
        <v>298</v>
      </c>
      <c r="C14" s="8">
        <f t="shared" si="0"/>
        <v>92</v>
      </c>
      <c r="D14" s="8">
        <f t="shared" si="1"/>
        <v>99</v>
      </c>
      <c r="E14" s="8">
        <v>8</v>
      </c>
      <c r="F14" s="8">
        <v>0</v>
      </c>
      <c r="G14" s="8" t="s">
        <v>15</v>
      </c>
      <c r="H14" s="8"/>
      <c r="I14" s="8" t="s">
        <v>299</v>
      </c>
      <c r="J14" s="8"/>
    </row>
    <row r="15" spans="1:10" ht="12.75">
      <c r="A15" s="7" t="s">
        <v>466</v>
      </c>
      <c r="B15" s="7" t="s">
        <v>226</v>
      </c>
      <c r="C15" s="10">
        <f t="shared" si="0"/>
        <v>100</v>
      </c>
      <c r="D15" s="10">
        <f t="shared" si="1"/>
        <v>107</v>
      </c>
      <c r="E15" s="7">
        <v>8</v>
      </c>
      <c r="F15" s="7">
        <v>0</v>
      </c>
      <c r="G15" s="7" t="s">
        <v>15</v>
      </c>
      <c r="H15" s="7"/>
      <c r="I15" s="7" t="s">
        <v>227</v>
      </c>
      <c r="J15" s="7" t="s">
        <v>467</v>
      </c>
    </row>
    <row r="16" spans="1:10" ht="12.75">
      <c r="A16" s="8" t="s">
        <v>468</v>
      </c>
      <c r="B16" s="8" t="s">
        <v>238</v>
      </c>
      <c r="C16" s="8">
        <f t="shared" si="0"/>
        <v>108</v>
      </c>
      <c r="D16" s="8">
        <f t="shared" si="1"/>
        <v>122</v>
      </c>
      <c r="E16" s="8">
        <v>13</v>
      </c>
      <c r="F16" s="8">
        <v>2</v>
      </c>
      <c r="G16" s="8" t="s">
        <v>15</v>
      </c>
      <c r="H16" s="8"/>
      <c r="I16" s="8" t="s">
        <v>249</v>
      </c>
      <c r="J16" s="8"/>
    </row>
    <row r="17" spans="1:10" ht="12.75">
      <c r="A17" s="7" t="s">
        <v>469</v>
      </c>
      <c r="B17" s="7" t="s">
        <v>426</v>
      </c>
      <c r="C17" s="10">
        <f t="shared" si="0"/>
        <v>123</v>
      </c>
      <c r="D17" s="10">
        <f t="shared" si="1"/>
        <v>142</v>
      </c>
      <c r="E17" s="7">
        <v>20</v>
      </c>
      <c r="F17" s="7">
        <v>0</v>
      </c>
      <c r="G17" s="7" t="s">
        <v>29</v>
      </c>
      <c r="H17" s="7"/>
      <c r="I17" s="7" t="s">
        <v>223</v>
      </c>
      <c r="J17" s="7" t="s">
        <v>427</v>
      </c>
    </row>
    <row r="18" spans="1:10" ht="12.75">
      <c r="A18" s="8" t="s">
        <v>470</v>
      </c>
      <c r="B18" s="8" t="s">
        <v>429</v>
      </c>
      <c r="C18" s="8">
        <f t="shared" si="0"/>
        <v>143</v>
      </c>
      <c r="D18" s="8">
        <f t="shared" si="1"/>
        <v>162</v>
      </c>
      <c r="E18" s="8">
        <v>20</v>
      </c>
      <c r="F18" s="8">
        <v>0</v>
      </c>
      <c r="G18" s="8" t="s">
        <v>29</v>
      </c>
      <c r="H18" s="8"/>
      <c r="I18" s="8" t="s">
        <v>242</v>
      </c>
      <c r="J18" s="8"/>
    </row>
    <row r="19" spans="1:10" ht="12.75">
      <c r="A19" s="7" t="s">
        <v>471</v>
      </c>
      <c r="B19" s="7" t="s">
        <v>263</v>
      </c>
      <c r="C19" s="10">
        <f t="shared" si="0"/>
        <v>163</v>
      </c>
      <c r="D19" s="10">
        <f t="shared" si="1"/>
        <v>230</v>
      </c>
      <c r="E19" s="7">
        <v>68</v>
      </c>
      <c r="F19" s="7">
        <v>0</v>
      </c>
      <c r="G19" s="7" t="s">
        <v>29</v>
      </c>
      <c r="H19" s="7" t="s">
        <v>30</v>
      </c>
      <c r="I19" s="7" t="s">
        <v>31</v>
      </c>
      <c r="J19" s="7" t="s">
        <v>32</v>
      </c>
    </row>
    <row r="20" spans="1:10" ht="12.75">
      <c r="A20" s="8" t="s">
        <v>472</v>
      </c>
      <c r="B20" s="8" t="s">
        <v>268</v>
      </c>
      <c r="C20" s="8">
        <f t="shared" si="0"/>
        <v>231</v>
      </c>
      <c r="D20" s="8">
        <f t="shared" si="1"/>
        <v>240</v>
      </c>
      <c r="E20" s="8">
        <v>10</v>
      </c>
      <c r="F20" s="8">
        <v>0</v>
      </c>
      <c r="G20" s="8" t="s">
        <v>29</v>
      </c>
      <c r="H20" s="8"/>
      <c r="I20" s="8" t="s">
        <v>177</v>
      </c>
      <c r="J20" s="8" t="s">
        <v>269</v>
      </c>
    </row>
  </sheetData>
  <mergeCells count="7">
    <mergeCell ref="H2:H4"/>
    <mergeCell ref="I2:J2"/>
    <mergeCell ref="J3:J4"/>
    <mergeCell ref="A2:A4"/>
    <mergeCell ref="B2:B4"/>
    <mergeCell ref="C2:F3"/>
    <mergeCell ref="G2:G4"/>
  </mergeCells>
  <printOptions horizontalCentered="1"/>
  <pageMargins left="0.39375" right="0.39375" top="0.63125" bottom="0.63125" header="0.39375" footer="0.39375"/>
  <pageSetup fitToHeight="1" fitToWidth="1" horizontalDpi="300" verticalDpi="300" orientation="landscape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="95" zoomScaleNormal="95" workbookViewId="0" topLeftCell="A1">
      <pane ySplit="4" topLeftCell="BM5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8.28125" style="0" bestFit="1" customWidth="1"/>
    <col min="2" max="2" width="35.421875" style="0" customWidth="1"/>
    <col min="3" max="4" width="4.57421875" style="0" customWidth="1"/>
    <col min="5" max="5" width="5.140625" style="0" customWidth="1"/>
    <col min="6" max="6" width="5.421875" style="0" customWidth="1"/>
    <col min="7" max="7" width="12.140625" style="0" customWidth="1"/>
    <col min="8" max="8" width="9.00390625" style="0" customWidth="1"/>
    <col min="9" max="9" width="10.421875" style="0" bestFit="1" customWidth="1"/>
    <col min="10" max="10" width="68.140625" style="0" customWidth="1"/>
    <col min="11" max="16384" width="11.57421875" style="0" customWidth="1"/>
  </cols>
  <sheetData>
    <row r="1" spans="6:9" ht="12.75">
      <c r="F1" s="1"/>
      <c r="I1" s="1"/>
    </row>
    <row r="2" spans="1:10" ht="12.75">
      <c r="A2" s="15" t="s">
        <v>1</v>
      </c>
      <c r="B2" s="15" t="s">
        <v>2</v>
      </c>
      <c r="C2" s="20" t="s">
        <v>3</v>
      </c>
      <c r="D2" s="21"/>
      <c r="E2" s="21"/>
      <c r="F2" s="22"/>
      <c r="G2" s="15" t="s">
        <v>4</v>
      </c>
      <c r="H2" s="15" t="s">
        <v>5</v>
      </c>
      <c r="I2" s="18" t="s">
        <v>6</v>
      </c>
      <c r="J2" s="19"/>
    </row>
    <row r="3" spans="1:10" ht="12.75" customHeight="1">
      <c r="A3" s="16"/>
      <c r="B3" s="16"/>
      <c r="C3" s="23"/>
      <c r="D3" s="24"/>
      <c r="E3" s="24"/>
      <c r="F3" s="25"/>
      <c r="G3" s="16"/>
      <c r="H3" s="16"/>
      <c r="I3" s="6" t="s">
        <v>7</v>
      </c>
      <c r="J3" s="15" t="s">
        <v>732</v>
      </c>
    </row>
    <row r="4" spans="1:10" ht="12.75">
      <c r="A4" s="17"/>
      <c r="B4" s="17"/>
      <c r="C4" s="6" t="s">
        <v>8</v>
      </c>
      <c r="D4" s="6" t="s">
        <v>9</v>
      </c>
      <c r="E4" s="6" t="s">
        <v>10</v>
      </c>
      <c r="F4" s="6" t="s">
        <v>11</v>
      </c>
      <c r="G4" s="17"/>
      <c r="H4" s="17"/>
      <c r="I4" s="6" t="s">
        <v>12</v>
      </c>
      <c r="J4" s="17"/>
    </row>
    <row r="5" spans="1:10" ht="12.75">
      <c r="A5" s="7" t="s">
        <v>473</v>
      </c>
      <c r="B5" s="7" t="s">
        <v>474</v>
      </c>
      <c r="C5" s="7">
        <v>1</v>
      </c>
      <c r="D5" s="7">
        <v>3</v>
      </c>
      <c r="E5" s="7">
        <v>3</v>
      </c>
      <c r="F5" s="7">
        <v>0</v>
      </c>
      <c r="G5" s="7" t="s">
        <v>15</v>
      </c>
      <c r="H5" s="7"/>
      <c r="I5" s="7" t="s">
        <v>17</v>
      </c>
      <c r="J5" s="7" t="s">
        <v>18</v>
      </c>
    </row>
    <row r="6" spans="1:10" ht="25.5">
      <c r="A6" s="8" t="s">
        <v>475</v>
      </c>
      <c r="B6" s="8" t="s">
        <v>106</v>
      </c>
      <c r="C6" s="8">
        <f>D5+1</f>
        <v>4</v>
      </c>
      <c r="D6" s="8">
        <f>C6+E6+F6-1</f>
        <v>7</v>
      </c>
      <c r="E6" s="8">
        <v>4</v>
      </c>
      <c r="F6" s="8">
        <v>0</v>
      </c>
      <c r="G6" s="8" t="s">
        <v>15</v>
      </c>
      <c r="H6" s="8"/>
      <c r="I6" s="8" t="s">
        <v>22</v>
      </c>
      <c r="J6" s="8" t="s">
        <v>181</v>
      </c>
    </row>
    <row r="7" spans="1:10" ht="12.75">
      <c r="A7" s="7" t="s">
        <v>476</v>
      </c>
      <c r="B7" s="7" t="s">
        <v>451</v>
      </c>
      <c r="C7" s="10">
        <f aca="true" t="shared" si="0" ref="C7:C18">D6+1</f>
        <v>8</v>
      </c>
      <c r="D7" s="10">
        <f aca="true" t="shared" si="1" ref="D7:D17">C7+E7+F7-1</f>
        <v>8</v>
      </c>
      <c r="E7" s="7">
        <v>1</v>
      </c>
      <c r="F7" s="7">
        <v>0</v>
      </c>
      <c r="G7" s="7" t="s">
        <v>15</v>
      </c>
      <c r="H7" s="7" t="s">
        <v>273</v>
      </c>
      <c r="I7" s="7" t="s">
        <v>26</v>
      </c>
      <c r="J7" s="7"/>
    </row>
    <row r="8" spans="1:10" ht="25.5">
      <c r="A8" s="8" t="s">
        <v>477</v>
      </c>
      <c r="B8" s="8" t="s">
        <v>186</v>
      </c>
      <c r="C8" s="8">
        <f t="shared" si="0"/>
        <v>9</v>
      </c>
      <c r="D8" s="8">
        <f t="shared" si="1"/>
        <v>13</v>
      </c>
      <c r="E8" s="8">
        <v>5</v>
      </c>
      <c r="F8" s="8">
        <v>0</v>
      </c>
      <c r="G8" s="8" t="s">
        <v>15</v>
      </c>
      <c r="H8" s="8"/>
      <c r="I8" s="8" t="s">
        <v>187</v>
      </c>
      <c r="J8" s="8" t="s">
        <v>188</v>
      </c>
    </row>
    <row r="9" spans="1:10" ht="12.75">
      <c r="A9" s="7" t="s">
        <v>478</v>
      </c>
      <c r="B9" s="7" t="s">
        <v>454</v>
      </c>
      <c r="C9" s="10">
        <f t="shared" si="0"/>
        <v>14</v>
      </c>
      <c r="D9" s="10">
        <f t="shared" si="1"/>
        <v>14</v>
      </c>
      <c r="E9" s="7">
        <v>1</v>
      </c>
      <c r="F9" s="7">
        <v>0</v>
      </c>
      <c r="G9" s="7" t="s">
        <v>29</v>
      </c>
      <c r="H9" s="7" t="s">
        <v>479</v>
      </c>
      <c r="I9" s="7" t="s">
        <v>192</v>
      </c>
      <c r="J9" s="7"/>
    </row>
    <row r="10" spans="1:10" ht="12.75">
      <c r="A10" s="8" t="s">
        <v>480</v>
      </c>
      <c r="B10" s="8" t="s">
        <v>194</v>
      </c>
      <c r="C10" s="8">
        <f t="shared" si="0"/>
        <v>15</v>
      </c>
      <c r="D10" s="8">
        <f>C10+E10+F10-1</f>
        <v>15</v>
      </c>
      <c r="E10" s="8">
        <v>1</v>
      </c>
      <c r="F10" s="8">
        <v>0</v>
      </c>
      <c r="G10" s="8" t="s">
        <v>15</v>
      </c>
      <c r="H10" s="8"/>
      <c r="I10" s="8" t="s">
        <v>195</v>
      </c>
      <c r="J10" s="8" t="s">
        <v>457</v>
      </c>
    </row>
    <row r="11" spans="1:10" ht="12.75">
      <c r="A11" s="7" t="s">
        <v>481</v>
      </c>
      <c r="B11" s="7" t="s">
        <v>459</v>
      </c>
      <c r="C11" s="10">
        <f t="shared" si="0"/>
        <v>16</v>
      </c>
      <c r="D11" s="10">
        <f t="shared" si="1"/>
        <v>17</v>
      </c>
      <c r="E11" s="7">
        <v>2</v>
      </c>
      <c r="F11" s="7">
        <v>0</v>
      </c>
      <c r="G11" s="7" t="s">
        <v>15</v>
      </c>
      <c r="H11" s="7"/>
      <c r="I11" s="7" t="s">
        <v>199</v>
      </c>
      <c r="J11" s="7" t="s">
        <v>460</v>
      </c>
    </row>
    <row r="12" spans="1:10" ht="12.75">
      <c r="A12" s="8" t="s">
        <v>482</v>
      </c>
      <c r="B12" s="8" t="s">
        <v>426</v>
      </c>
      <c r="C12" s="8">
        <f t="shared" si="0"/>
        <v>18</v>
      </c>
      <c r="D12" s="8">
        <f t="shared" si="1"/>
        <v>37</v>
      </c>
      <c r="E12" s="8">
        <v>20</v>
      </c>
      <c r="F12" s="8">
        <v>0</v>
      </c>
      <c r="G12" s="8" t="s">
        <v>29</v>
      </c>
      <c r="H12" s="8"/>
      <c r="I12" s="8" t="s">
        <v>223</v>
      </c>
      <c r="J12" s="8" t="s">
        <v>427</v>
      </c>
    </row>
    <row r="13" spans="1:10" ht="12.75">
      <c r="A13" s="7" t="s">
        <v>483</v>
      </c>
      <c r="B13" s="7" t="s">
        <v>429</v>
      </c>
      <c r="C13" s="10">
        <f t="shared" si="0"/>
        <v>38</v>
      </c>
      <c r="D13" s="10">
        <f t="shared" si="1"/>
        <v>57</v>
      </c>
      <c r="E13" s="7">
        <v>20</v>
      </c>
      <c r="F13" s="7">
        <v>0</v>
      </c>
      <c r="G13" s="7" t="s">
        <v>29</v>
      </c>
      <c r="H13" s="7"/>
      <c r="I13" s="7" t="s">
        <v>242</v>
      </c>
      <c r="J13" s="7"/>
    </row>
    <row r="14" spans="1:10" ht="12.75">
      <c r="A14" s="8" t="s">
        <v>484</v>
      </c>
      <c r="B14" s="8" t="s">
        <v>485</v>
      </c>
      <c r="C14" s="8">
        <f t="shared" si="0"/>
        <v>58</v>
      </c>
      <c r="D14" s="8">
        <f t="shared" si="1"/>
        <v>87</v>
      </c>
      <c r="E14" s="8">
        <v>30</v>
      </c>
      <c r="F14" s="8">
        <v>0</v>
      </c>
      <c r="G14" s="8" t="s">
        <v>29</v>
      </c>
      <c r="H14" s="8"/>
      <c r="I14" s="8" t="s">
        <v>64</v>
      </c>
      <c r="J14" s="8"/>
    </row>
    <row r="15" spans="1:10" ht="12.75">
      <c r="A15" s="7" t="s">
        <v>486</v>
      </c>
      <c r="B15" s="7" t="s">
        <v>226</v>
      </c>
      <c r="C15" s="10">
        <f t="shared" si="0"/>
        <v>88</v>
      </c>
      <c r="D15" s="10">
        <f t="shared" si="1"/>
        <v>95</v>
      </c>
      <c r="E15" s="7">
        <v>8</v>
      </c>
      <c r="F15" s="7">
        <v>0</v>
      </c>
      <c r="G15" s="7" t="s">
        <v>15</v>
      </c>
      <c r="H15" s="7"/>
      <c r="I15" s="7" t="s">
        <v>227</v>
      </c>
      <c r="J15" s="7"/>
    </row>
    <row r="16" spans="1:10" ht="12.75">
      <c r="A16" s="8" t="s">
        <v>487</v>
      </c>
      <c r="B16" s="8" t="s">
        <v>488</v>
      </c>
      <c r="C16" s="8">
        <f t="shared" si="0"/>
        <v>96</v>
      </c>
      <c r="D16" s="8">
        <f t="shared" si="1"/>
        <v>110</v>
      </c>
      <c r="E16" s="8">
        <v>13</v>
      </c>
      <c r="F16" s="8">
        <v>2</v>
      </c>
      <c r="G16" s="8" t="s">
        <v>15</v>
      </c>
      <c r="H16" s="8"/>
      <c r="I16" s="8" t="s">
        <v>239</v>
      </c>
      <c r="J16" s="8"/>
    </row>
    <row r="17" spans="1:10" ht="25.5">
      <c r="A17" s="7" t="s">
        <v>489</v>
      </c>
      <c r="B17" s="7" t="s">
        <v>490</v>
      </c>
      <c r="C17" s="10">
        <f t="shared" si="0"/>
        <v>111</v>
      </c>
      <c r="D17" s="10">
        <f t="shared" si="1"/>
        <v>230</v>
      </c>
      <c r="E17" s="7">
        <v>120</v>
      </c>
      <c r="F17" s="7">
        <v>0</v>
      </c>
      <c r="G17" s="7" t="s">
        <v>29</v>
      </c>
      <c r="H17" s="7"/>
      <c r="I17" s="7" t="s">
        <v>491</v>
      </c>
      <c r="J17" s="7"/>
    </row>
    <row r="18" spans="1:10" ht="12.75">
      <c r="A18" s="8" t="s">
        <v>492</v>
      </c>
      <c r="B18" s="8" t="s">
        <v>268</v>
      </c>
      <c r="C18" s="8">
        <f t="shared" si="0"/>
        <v>231</v>
      </c>
      <c r="D18" s="8">
        <f>C18+E18+F18-1</f>
        <v>240</v>
      </c>
      <c r="E18" s="8">
        <v>10</v>
      </c>
      <c r="F18" s="8">
        <v>0</v>
      </c>
      <c r="G18" s="8" t="s">
        <v>29</v>
      </c>
      <c r="H18" s="8"/>
      <c r="I18" s="8" t="s">
        <v>177</v>
      </c>
      <c r="J18" s="8" t="s">
        <v>269</v>
      </c>
    </row>
  </sheetData>
  <mergeCells count="7">
    <mergeCell ref="H2:H4"/>
    <mergeCell ref="I2:J2"/>
    <mergeCell ref="J3:J4"/>
    <mergeCell ref="A2:A4"/>
    <mergeCell ref="B2:B4"/>
    <mergeCell ref="C2:F3"/>
    <mergeCell ref="G2:G4"/>
  </mergeCells>
  <printOptions horizontalCentered="1"/>
  <pageMargins left="0.39375" right="0.39375" top="0.63125" bottom="0.63125" header="0.39375" footer="0.39375"/>
  <pageSetup fitToHeight="1" fitToWidth="1" horizontalDpi="300" verticalDpi="300" orientation="landscape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="95" zoomScaleNormal="95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8515625" style="0" bestFit="1" customWidth="1"/>
    <col min="2" max="2" width="31.57421875" style="0" customWidth="1"/>
    <col min="3" max="4" width="4.57421875" style="0" customWidth="1"/>
    <col min="5" max="5" width="5.140625" style="0" customWidth="1"/>
    <col min="6" max="6" width="5.421875" style="0" customWidth="1"/>
    <col min="7" max="7" width="12.140625" style="0" customWidth="1"/>
    <col min="8" max="8" width="9.00390625" style="0" customWidth="1"/>
    <col min="9" max="9" width="9.8515625" style="0" bestFit="1" customWidth="1"/>
    <col min="10" max="10" width="71.421875" style="0" customWidth="1"/>
    <col min="11" max="16384" width="11.57421875" style="0" customWidth="1"/>
  </cols>
  <sheetData>
    <row r="1" spans="6:9" ht="12.75">
      <c r="F1" s="1"/>
      <c r="I1" s="1"/>
    </row>
    <row r="2" spans="1:10" ht="12.75">
      <c r="A2" s="15" t="s">
        <v>1</v>
      </c>
      <c r="B2" s="15" t="s">
        <v>2</v>
      </c>
      <c r="C2" s="20" t="s">
        <v>3</v>
      </c>
      <c r="D2" s="21"/>
      <c r="E2" s="21"/>
      <c r="F2" s="22"/>
      <c r="G2" s="15" t="s">
        <v>4</v>
      </c>
      <c r="H2" s="15" t="s">
        <v>5</v>
      </c>
      <c r="I2" s="18" t="s">
        <v>6</v>
      </c>
      <c r="J2" s="19"/>
    </row>
    <row r="3" spans="1:10" ht="12.75" customHeight="1">
      <c r="A3" s="16"/>
      <c r="B3" s="16"/>
      <c r="C3" s="23"/>
      <c r="D3" s="24"/>
      <c r="E3" s="24"/>
      <c r="F3" s="25"/>
      <c r="G3" s="16"/>
      <c r="H3" s="16"/>
      <c r="I3" s="6" t="s">
        <v>7</v>
      </c>
      <c r="J3" s="15" t="s">
        <v>732</v>
      </c>
    </row>
    <row r="4" spans="1:10" ht="12.75">
      <c r="A4" s="17"/>
      <c r="B4" s="17"/>
      <c r="C4" s="6" t="s">
        <v>8</v>
      </c>
      <c r="D4" s="6" t="s">
        <v>9</v>
      </c>
      <c r="E4" s="6" t="s">
        <v>10</v>
      </c>
      <c r="F4" s="6" t="s">
        <v>11</v>
      </c>
      <c r="G4" s="17"/>
      <c r="H4" s="17"/>
      <c r="I4" s="6" t="s">
        <v>12</v>
      </c>
      <c r="J4" s="17"/>
    </row>
    <row r="5" spans="1:10" ht="51">
      <c r="A5" s="7" t="s">
        <v>493</v>
      </c>
      <c r="B5" s="7" t="s">
        <v>494</v>
      </c>
      <c r="C5" s="7">
        <v>111</v>
      </c>
      <c r="D5" s="7">
        <v>116</v>
      </c>
      <c r="E5" s="7">
        <v>6</v>
      </c>
      <c r="F5" s="7">
        <v>0</v>
      </c>
      <c r="G5" s="7" t="s">
        <v>29</v>
      </c>
      <c r="H5" s="7"/>
      <c r="I5" s="7" t="s">
        <v>495</v>
      </c>
      <c r="J5" s="7" t="s">
        <v>496</v>
      </c>
    </row>
    <row r="6" spans="1:10" ht="25.5">
      <c r="A6" s="8" t="s">
        <v>497</v>
      </c>
      <c r="B6" s="8" t="s">
        <v>498</v>
      </c>
      <c r="C6" s="8">
        <f>D5+1</f>
        <v>117</v>
      </c>
      <c r="D6" s="8">
        <f>C6+E6+F6-1</f>
        <v>118</v>
      </c>
      <c r="E6" s="8">
        <v>2</v>
      </c>
      <c r="F6" s="8">
        <v>0</v>
      </c>
      <c r="G6" s="8" t="s">
        <v>15</v>
      </c>
      <c r="H6" s="8"/>
      <c r="I6" s="8" t="s">
        <v>499</v>
      </c>
      <c r="J6" s="8" t="s">
        <v>500</v>
      </c>
    </row>
    <row r="7" spans="1:10" ht="12.75">
      <c r="A7" s="7" t="s">
        <v>501</v>
      </c>
      <c r="B7" s="7" t="s">
        <v>502</v>
      </c>
      <c r="C7" s="10">
        <f aca="true" t="shared" si="0" ref="C7:C13">D6+1</f>
        <v>119</v>
      </c>
      <c r="D7" s="10">
        <f aca="true" t="shared" si="1" ref="D7:D13">C7+E7+F7-1</f>
        <v>132</v>
      </c>
      <c r="E7" s="7">
        <v>14</v>
      </c>
      <c r="F7" s="7">
        <v>0</v>
      </c>
      <c r="G7" s="7" t="s">
        <v>15</v>
      </c>
      <c r="H7" s="7"/>
      <c r="I7" s="7" t="s">
        <v>503</v>
      </c>
      <c r="J7" s="7"/>
    </row>
    <row r="8" spans="1:10" ht="12.75">
      <c r="A8" s="8" t="s">
        <v>504</v>
      </c>
      <c r="B8" s="8" t="s">
        <v>505</v>
      </c>
      <c r="C8" s="8">
        <f t="shared" si="0"/>
        <v>133</v>
      </c>
      <c r="D8" s="8">
        <f t="shared" si="1"/>
        <v>134</v>
      </c>
      <c r="E8" s="8">
        <v>2</v>
      </c>
      <c r="F8" s="8">
        <v>0</v>
      </c>
      <c r="G8" s="8" t="s">
        <v>29</v>
      </c>
      <c r="H8" s="8"/>
      <c r="I8" s="8" t="s">
        <v>506</v>
      </c>
      <c r="J8" s="8" t="s">
        <v>507</v>
      </c>
    </row>
    <row r="9" spans="1:10" ht="12.75">
      <c r="A9" s="7" t="s">
        <v>508</v>
      </c>
      <c r="B9" s="7" t="s">
        <v>509</v>
      </c>
      <c r="C9" s="10">
        <f t="shared" si="0"/>
        <v>135</v>
      </c>
      <c r="D9" s="10">
        <f t="shared" si="1"/>
        <v>140</v>
      </c>
      <c r="E9" s="7">
        <v>6</v>
      </c>
      <c r="F9" s="7">
        <v>0</v>
      </c>
      <c r="G9" s="7" t="s">
        <v>15</v>
      </c>
      <c r="H9" s="7"/>
      <c r="I9" s="7" t="s">
        <v>510</v>
      </c>
      <c r="J9" s="7" t="s">
        <v>511</v>
      </c>
    </row>
    <row r="10" spans="1:10" ht="25.5">
      <c r="A10" s="8" t="s">
        <v>512</v>
      </c>
      <c r="B10" s="8" t="s">
        <v>513</v>
      </c>
      <c r="C10" s="8">
        <f t="shared" si="0"/>
        <v>141</v>
      </c>
      <c r="D10" s="8">
        <f t="shared" si="1"/>
        <v>155</v>
      </c>
      <c r="E10" s="8">
        <v>13</v>
      </c>
      <c r="F10" s="8">
        <v>2</v>
      </c>
      <c r="G10" s="8" t="s">
        <v>15</v>
      </c>
      <c r="H10" s="8"/>
      <c r="I10" s="8" t="s">
        <v>359</v>
      </c>
      <c r="J10" s="8" t="s">
        <v>514</v>
      </c>
    </row>
    <row r="11" spans="1:10" ht="12.75">
      <c r="A11" s="7" t="s">
        <v>515</v>
      </c>
      <c r="B11" s="7" t="s">
        <v>516</v>
      </c>
      <c r="C11" s="10">
        <f t="shared" si="0"/>
        <v>156</v>
      </c>
      <c r="D11" s="10">
        <f t="shared" si="1"/>
        <v>170</v>
      </c>
      <c r="E11" s="7">
        <v>13</v>
      </c>
      <c r="F11" s="7">
        <v>2</v>
      </c>
      <c r="G11" s="7" t="s">
        <v>15</v>
      </c>
      <c r="H11" s="7"/>
      <c r="I11" s="7" t="s">
        <v>349</v>
      </c>
      <c r="J11" s="7"/>
    </row>
    <row r="12" spans="1:10" ht="12.75">
      <c r="A12" s="8" t="s">
        <v>517</v>
      </c>
      <c r="B12" s="8" t="s">
        <v>518</v>
      </c>
      <c r="C12" s="8">
        <f t="shared" si="0"/>
        <v>171</v>
      </c>
      <c r="D12" s="8">
        <f t="shared" si="1"/>
        <v>185</v>
      </c>
      <c r="E12" s="8">
        <v>13</v>
      </c>
      <c r="F12" s="8">
        <v>2</v>
      </c>
      <c r="G12" s="8" t="s">
        <v>15</v>
      </c>
      <c r="H12" s="8"/>
      <c r="I12" s="8" t="s">
        <v>519</v>
      </c>
      <c r="J12" s="8"/>
    </row>
    <row r="13" spans="1:10" ht="12.75">
      <c r="A13" s="7" t="s">
        <v>520</v>
      </c>
      <c r="B13" s="7" t="s">
        <v>263</v>
      </c>
      <c r="C13" s="10">
        <f t="shared" si="0"/>
        <v>186</v>
      </c>
      <c r="D13" s="10">
        <f t="shared" si="1"/>
        <v>230</v>
      </c>
      <c r="E13" s="7">
        <v>45</v>
      </c>
      <c r="F13" s="7">
        <v>0</v>
      </c>
      <c r="G13" s="7" t="s">
        <v>29</v>
      </c>
      <c r="H13" s="7"/>
      <c r="I13" s="7" t="s">
        <v>31</v>
      </c>
      <c r="J13" s="7" t="s">
        <v>269</v>
      </c>
    </row>
  </sheetData>
  <mergeCells count="7">
    <mergeCell ref="H2:H4"/>
    <mergeCell ref="I2:J2"/>
    <mergeCell ref="J3:J4"/>
    <mergeCell ref="A2:A4"/>
    <mergeCell ref="B2:B4"/>
    <mergeCell ref="C2:F3"/>
    <mergeCell ref="G2:G4"/>
  </mergeCells>
  <hyperlinks>
    <hyperlink ref="J5" r:id="rId1" display="http://www.mpas.gov.br"/>
  </hyperlinks>
  <printOptions horizontalCentered="1"/>
  <pageMargins left="0.39375" right="0.39375" top="0.63125" bottom="0.63125" header="0.39375" footer="0.39375"/>
  <pageSetup fitToHeight="1" fitToWidth="1" horizontalDpi="300" verticalDpi="300" orientation="landscape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="95" zoomScaleNormal="95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8.28125" style="0" bestFit="1" customWidth="1"/>
    <col min="2" max="2" width="33.28125" style="0" bestFit="1" customWidth="1"/>
    <col min="3" max="4" width="4.57421875" style="0" customWidth="1"/>
    <col min="5" max="5" width="5.140625" style="0" customWidth="1"/>
    <col min="6" max="6" width="5.421875" style="0" customWidth="1"/>
    <col min="7" max="7" width="12.140625" style="0" customWidth="1"/>
    <col min="8" max="8" width="9.00390625" style="0" customWidth="1"/>
    <col min="9" max="9" width="9.8515625" style="0" bestFit="1" customWidth="1"/>
    <col min="10" max="10" width="70.57421875" style="0" customWidth="1"/>
    <col min="11" max="16384" width="11.57421875" style="0" customWidth="1"/>
  </cols>
  <sheetData>
    <row r="1" spans="6:9" ht="12.75">
      <c r="F1" s="1"/>
      <c r="I1" s="1"/>
    </row>
    <row r="2" spans="1:10" ht="12.75">
      <c r="A2" s="15" t="s">
        <v>1</v>
      </c>
      <c r="B2" s="15" t="s">
        <v>2</v>
      </c>
      <c r="C2" s="20" t="s">
        <v>3</v>
      </c>
      <c r="D2" s="21"/>
      <c r="E2" s="21"/>
      <c r="F2" s="22"/>
      <c r="G2" s="15" t="s">
        <v>4</v>
      </c>
      <c r="H2" s="15" t="s">
        <v>5</v>
      </c>
      <c r="I2" s="18" t="s">
        <v>6</v>
      </c>
      <c r="J2" s="19"/>
    </row>
    <row r="3" spans="1:10" ht="12.75" customHeight="1">
      <c r="A3" s="16"/>
      <c r="B3" s="16"/>
      <c r="C3" s="23"/>
      <c r="D3" s="24"/>
      <c r="E3" s="24"/>
      <c r="F3" s="25"/>
      <c r="G3" s="16"/>
      <c r="H3" s="16"/>
      <c r="I3" s="6" t="s">
        <v>7</v>
      </c>
      <c r="J3" s="15" t="s">
        <v>732</v>
      </c>
    </row>
    <row r="4" spans="1:10" ht="12.75">
      <c r="A4" s="17"/>
      <c r="B4" s="17"/>
      <c r="C4" s="6" t="s">
        <v>8</v>
      </c>
      <c r="D4" s="6" t="s">
        <v>9</v>
      </c>
      <c r="E4" s="6" t="s">
        <v>10</v>
      </c>
      <c r="F4" s="6" t="s">
        <v>11</v>
      </c>
      <c r="G4" s="17"/>
      <c r="H4" s="17"/>
      <c r="I4" s="6" t="s">
        <v>12</v>
      </c>
      <c r="J4" s="17"/>
    </row>
    <row r="5" spans="1:10" ht="51">
      <c r="A5" s="7" t="s">
        <v>521</v>
      </c>
      <c r="B5" s="7" t="s">
        <v>494</v>
      </c>
      <c r="C5" s="7">
        <v>111</v>
      </c>
      <c r="D5" s="7">
        <v>116</v>
      </c>
      <c r="E5" s="7">
        <v>6</v>
      </c>
      <c r="F5" s="7">
        <v>0</v>
      </c>
      <c r="G5" s="7" t="s">
        <v>29</v>
      </c>
      <c r="H5" s="7"/>
      <c r="I5" s="7" t="s">
        <v>495</v>
      </c>
      <c r="J5" s="7" t="s">
        <v>522</v>
      </c>
    </row>
    <row r="6" spans="1:10" ht="25.5">
      <c r="A6" s="8" t="s">
        <v>523</v>
      </c>
      <c r="B6" s="8" t="s">
        <v>498</v>
      </c>
      <c r="C6" s="8">
        <f>D5+1</f>
        <v>117</v>
      </c>
      <c r="D6" s="8">
        <f>C6+E6+F6-1</f>
        <v>118</v>
      </c>
      <c r="E6" s="8">
        <v>2</v>
      </c>
      <c r="F6" s="8">
        <v>0</v>
      </c>
      <c r="G6" s="8" t="s">
        <v>15</v>
      </c>
      <c r="H6" s="8"/>
      <c r="I6" s="8" t="s">
        <v>499</v>
      </c>
      <c r="J6" s="8" t="s">
        <v>500</v>
      </c>
    </row>
    <row r="7" spans="1:10" ht="12.75">
      <c r="A7" s="7" t="s">
        <v>524</v>
      </c>
      <c r="B7" s="7" t="s">
        <v>502</v>
      </c>
      <c r="C7" s="10">
        <f aca="true" t="shared" si="0" ref="C7:C15">D6+1</f>
        <v>119</v>
      </c>
      <c r="D7" s="10">
        <f aca="true" t="shared" si="1" ref="D7:D15">C7+E7+F7-1</f>
        <v>132</v>
      </c>
      <c r="E7" s="7">
        <v>14</v>
      </c>
      <c r="F7" s="7">
        <v>0</v>
      </c>
      <c r="G7" s="7" t="s">
        <v>15</v>
      </c>
      <c r="H7" s="7"/>
      <c r="I7" s="7" t="s">
        <v>503</v>
      </c>
      <c r="J7" s="7"/>
    </row>
    <row r="8" spans="1:10" ht="12.75">
      <c r="A8" s="8" t="s">
        <v>525</v>
      </c>
      <c r="B8" s="8" t="s">
        <v>505</v>
      </c>
      <c r="C8" s="8">
        <f t="shared" si="0"/>
        <v>133</v>
      </c>
      <c r="D8" s="8">
        <f t="shared" si="1"/>
        <v>134</v>
      </c>
      <c r="E8" s="8">
        <v>2</v>
      </c>
      <c r="F8" s="8">
        <v>0</v>
      </c>
      <c r="G8" s="8" t="s">
        <v>29</v>
      </c>
      <c r="H8" s="8"/>
      <c r="I8" s="8" t="s">
        <v>506</v>
      </c>
      <c r="J8" s="8" t="s">
        <v>526</v>
      </c>
    </row>
    <row r="9" spans="1:10" ht="12.75">
      <c r="A9" s="7" t="s">
        <v>527</v>
      </c>
      <c r="B9" s="7" t="s">
        <v>528</v>
      </c>
      <c r="C9" s="10">
        <f t="shared" si="0"/>
        <v>135</v>
      </c>
      <c r="D9" s="10">
        <f t="shared" si="1"/>
        <v>142</v>
      </c>
      <c r="E9" s="7">
        <v>8</v>
      </c>
      <c r="F9" s="7">
        <v>0</v>
      </c>
      <c r="G9" s="7" t="s">
        <v>15</v>
      </c>
      <c r="H9" s="7"/>
      <c r="I9" s="7" t="s">
        <v>529</v>
      </c>
      <c r="J9" s="7" t="s">
        <v>530</v>
      </c>
    </row>
    <row r="10" spans="1:10" ht="12.75">
      <c r="A10" s="8" t="s">
        <v>531</v>
      </c>
      <c r="B10" s="8" t="s">
        <v>532</v>
      </c>
      <c r="C10" s="8">
        <f t="shared" si="0"/>
        <v>143</v>
      </c>
      <c r="D10" s="8">
        <f t="shared" si="1"/>
        <v>159</v>
      </c>
      <c r="E10" s="8">
        <v>17</v>
      </c>
      <c r="F10" s="8">
        <v>0</v>
      </c>
      <c r="G10" s="8" t="s">
        <v>15</v>
      </c>
      <c r="H10" s="8"/>
      <c r="I10" s="8" t="s">
        <v>533</v>
      </c>
      <c r="J10" s="8"/>
    </row>
    <row r="11" spans="1:10" ht="12.75">
      <c r="A11" s="7" t="s">
        <v>534</v>
      </c>
      <c r="B11" s="7" t="s">
        <v>535</v>
      </c>
      <c r="C11" s="10">
        <f t="shared" si="0"/>
        <v>160</v>
      </c>
      <c r="D11" s="10">
        <f t="shared" si="1"/>
        <v>174</v>
      </c>
      <c r="E11" s="7">
        <v>13</v>
      </c>
      <c r="F11" s="7">
        <v>2</v>
      </c>
      <c r="G11" s="7" t="s">
        <v>15</v>
      </c>
      <c r="H11" s="7"/>
      <c r="I11" s="7" t="s">
        <v>302</v>
      </c>
      <c r="J11" s="7"/>
    </row>
    <row r="12" spans="1:10" ht="12.75">
      <c r="A12" s="8" t="s">
        <v>536</v>
      </c>
      <c r="B12" s="8" t="s">
        <v>537</v>
      </c>
      <c r="C12" s="8">
        <f t="shared" si="0"/>
        <v>175</v>
      </c>
      <c r="D12" s="8">
        <f t="shared" si="1"/>
        <v>189</v>
      </c>
      <c r="E12" s="8">
        <v>13</v>
      </c>
      <c r="F12" s="8">
        <v>2</v>
      </c>
      <c r="G12" s="8" t="s">
        <v>15</v>
      </c>
      <c r="H12" s="8"/>
      <c r="I12" s="8" t="s">
        <v>314</v>
      </c>
      <c r="J12" s="8"/>
    </row>
    <row r="13" spans="1:10" ht="12.75">
      <c r="A13" s="7" t="s">
        <v>538</v>
      </c>
      <c r="B13" s="7" t="s">
        <v>539</v>
      </c>
      <c r="C13" s="10">
        <f t="shared" si="0"/>
        <v>190</v>
      </c>
      <c r="D13" s="10">
        <f t="shared" si="1"/>
        <v>204</v>
      </c>
      <c r="E13" s="7">
        <v>13</v>
      </c>
      <c r="F13" s="7">
        <v>2</v>
      </c>
      <c r="G13" s="7" t="s">
        <v>15</v>
      </c>
      <c r="H13" s="7"/>
      <c r="I13" s="7" t="s">
        <v>311</v>
      </c>
      <c r="J13" s="7"/>
    </row>
    <row r="14" spans="1:10" ht="12.75">
      <c r="A14" s="8" t="s">
        <v>540</v>
      </c>
      <c r="B14" s="8" t="s">
        <v>541</v>
      </c>
      <c r="C14" s="8">
        <f t="shared" si="0"/>
        <v>205</v>
      </c>
      <c r="D14" s="8">
        <f t="shared" si="1"/>
        <v>212</v>
      </c>
      <c r="E14" s="8">
        <v>8</v>
      </c>
      <c r="F14" s="8">
        <v>0</v>
      </c>
      <c r="G14" s="8" t="s">
        <v>15</v>
      </c>
      <c r="H14" s="8"/>
      <c r="I14" s="8" t="s">
        <v>299</v>
      </c>
      <c r="J14" s="8" t="s">
        <v>530</v>
      </c>
    </row>
    <row r="15" spans="1:10" ht="12.75">
      <c r="A15" s="7" t="s">
        <v>542</v>
      </c>
      <c r="B15" s="7" t="s">
        <v>263</v>
      </c>
      <c r="C15" s="10">
        <f t="shared" si="0"/>
        <v>213</v>
      </c>
      <c r="D15" s="10">
        <f t="shared" si="1"/>
        <v>230</v>
      </c>
      <c r="E15" s="7">
        <v>18</v>
      </c>
      <c r="F15" s="7">
        <v>0</v>
      </c>
      <c r="G15" s="7" t="s">
        <v>29</v>
      </c>
      <c r="H15" s="7"/>
      <c r="I15" s="7" t="s">
        <v>31</v>
      </c>
      <c r="J15" s="7" t="s">
        <v>269</v>
      </c>
    </row>
  </sheetData>
  <mergeCells count="7">
    <mergeCell ref="H2:H4"/>
    <mergeCell ref="I2:J2"/>
    <mergeCell ref="J3:J4"/>
    <mergeCell ref="A2:A4"/>
    <mergeCell ref="B2:B4"/>
    <mergeCell ref="C2:F3"/>
    <mergeCell ref="G2:G4"/>
  </mergeCells>
  <hyperlinks>
    <hyperlink ref="J5" r:id="rId1" display="http://www.receita.fazenda.gov.br"/>
  </hyperlinks>
  <printOptions horizontalCentered="1"/>
  <pageMargins left="0.39375" right="0.39375" top="0.63125" bottom="0.63125" header="0.39375" footer="0.39375"/>
  <pageSetup fitToHeight="1" fitToWidth="1" horizontalDpi="300" verticalDpi="300" orientation="landscape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="95" zoomScaleNormal="95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8.28125" style="0" bestFit="1" customWidth="1"/>
    <col min="2" max="2" width="33.28125" style="0" bestFit="1" customWidth="1"/>
    <col min="3" max="4" width="4.57421875" style="0" customWidth="1"/>
    <col min="5" max="5" width="5.140625" style="0" customWidth="1"/>
    <col min="6" max="6" width="5.421875" style="0" customWidth="1"/>
    <col min="7" max="7" width="12.140625" style="0" customWidth="1"/>
    <col min="8" max="8" width="9.00390625" style="0" customWidth="1"/>
    <col min="9" max="9" width="10.421875" style="0" bestFit="1" customWidth="1"/>
    <col min="10" max="10" width="66.00390625" style="0" customWidth="1"/>
    <col min="11" max="16384" width="11.57421875" style="0" customWidth="1"/>
  </cols>
  <sheetData>
    <row r="1" spans="6:9" ht="12.75">
      <c r="F1" s="1"/>
      <c r="I1" s="1"/>
    </row>
    <row r="2" spans="1:10" ht="12.75">
      <c r="A2" s="15" t="s">
        <v>1</v>
      </c>
      <c r="B2" s="15" t="s">
        <v>2</v>
      </c>
      <c r="C2" s="20" t="s">
        <v>3</v>
      </c>
      <c r="D2" s="21"/>
      <c r="E2" s="21"/>
      <c r="F2" s="22"/>
      <c r="G2" s="15" t="s">
        <v>4</v>
      </c>
      <c r="H2" s="15" t="s">
        <v>5</v>
      </c>
      <c r="I2" s="18" t="s">
        <v>6</v>
      </c>
      <c r="J2" s="19"/>
    </row>
    <row r="3" spans="1:10" ht="12.75" customHeight="1">
      <c r="A3" s="16"/>
      <c r="B3" s="16"/>
      <c r="C3" s="23"/>
      <c r="D3" s="24"/>
      <c r="E3" s="24"/>
      <c r="F3" s="25"/>
      <c r="G3" s="16"/>
      <c r="H3" s="16"/>
      <c r="I3" s="6" t="s">
        <v>7</v>
      </c>
      <c r="J3" s="15" t="s">
        <v>732</v>
      </c>
    </row>
    <row r="4" spans="1:10" ht="12.75">
      <c r="A4" s="17"/>
      <c r="B4" s="17"/>
      <c r="C4" s="6" t="s">
        <v>8</v>
      </c>
      <c r="D4" s="6" t="s">
        <v>9</v>
      </c>
      <c r="E4" s="6" t="s">
        <v>10</v>
      </c>
      <c r="F4" s="6" t="s">
        <v>11</v>
      </c>
      <c r="G4" s="17"/>
      <c r="H4" s="17"/>
      <c r="I4" s="6" t="s">
        <v>12</v>
      </c>
      <c r="J4" s="17"/>
    </row>
    <row r="5" spans="1:10" ht="51">
      <c r="A5" s="7" t="s">
        <v>543</v>
      </c>
      <c r="B5" s="7" t="s">
        <v>494</v>
      </c>
      <c r="C5" s="7">
        <v>111</v>
      </c>
      <c r="D5" s="7">
        <v>116</v>
      </c>
      <c r="E5" s="7">
        <v>6</v>
      </c>
      <c r="F5" s="7">
        <v>0</v>
      </c>
      <c r="G5" s="7" t="s">
        <v>29</v>
      </c>
      <c r="H5" s="7">
        <v>6106</v>
      </c>
      <c r="I5" s="7" t="s">
        <v>495</v>
      </c>
      <c r="J5" s="7" t="s">
        <v>544</v>
      </c>
    </row>
    <row r="6" spans="1:10" ht="25.5">
      <c r="A6" s="8" t="s">
        <v>545</v>
      </c>
      <c r="B6" s="8" t="s">
        <v>498</v>
      </c>
      <c r="C6" s="8">
        <f>D5+1</f>
        <v>117</v>
      </c>
      <c r="D6" s="8">
        <f>C6+E6+F6-1</f>
        <v>118</v>
      </c>
      <c r="E6" s="8">
        <v>2</v>
      </c>
      <c r="F6" s="8">
        <v>0</v>
      </c>
      <c r="G6" s="8" t="s">
        <v>15</v>
      </c>
      <c r="H6" s="8"/>
      <c r="I6" s="8" t="s">
        <v>499</v>
      </c>
      <c r="J6" s="8" t="s">
        <v>500</v>
      </c>
    </row>
    <row r="7" spans="1:10" ht="12.75">
      <c r="A7" s="7" t="s">
        <v>546</v>
      </c>
      <c r="B7" s="7" t="s">
        <v>502</v>
      </c>
      <c r="C7" s="10">
        <f aca="true" t="shared" si="0" ref="C7:C15">D6+1</f>
        <v>119</v>
      </c>
      <c r="D7" s="10">
        <f aca="true" t="shared" si="1" ref="D7:D15">C7+E7+F7-1</f>
        <v>132</v>
      </c>
      <c r="E7" s="7">
        <v>14</v>
      </c>
      <c r="F7" s="7">
        <v>0</v>
      </c>
      <c r="G7" s="7" t="s">
        <v>15</v>
      </c>
      <c r="H7" s="7"/>
      <c r="I7" s="7" t="s">
        <v>503</v>
      </c>
      <c r="J7" s="7"/>
    </row>
    <row r="8" spans="1:10" ht="12.75">
      <c r="A8" s="8" t="s">
        <v>547</v>
      </c>
      <c r="B8" s="8" t="s">
        <v>505</v>
      </c>
      <c r="C8" s="8">
        <f t="shared" si="0"/>
        <v>133</v>
      </c>
      <c r="D8" s="8">
        <f t="shared" si="1"/>
        <v>134</v>
      </c>
      <c r="E8" s="8">
        <v>2</v>
      </c>
      <c r="F8" s="8">
        <v>0</v>
      </c>
      <c r="G8" s="8" t="s">
        <v>29</v>
      </c>
      <c r="H8" s="8"/>
      <c r="I8" s="8" t="s">
        <v>506</v>
      </c>
      <c r="J8" s="8" t="s">
        <v>548</v>
      </c>
    </row>
    <row r="9" spans="1:10" ht="12.75">
      <c r="A9" s="7" t="s">
        <v>549</v>
      </c>
      <c r="B9" s="7" t="s">
        <v>528</v>
      </c>
      <c r="C9" s="10">
        <f t="shared" si="0"/>
        <v>135</v>
      </c>
      <c r="D9" s="10">
        <f t="shared" si="1"/>
        <v>142</v>
      </c>
      <c r="E9" s="7">
        <v>8</v>
      </c>
      <c r="F9" s="7">
        <v>0</v>
      </c>
      <c r="G9" s="7" t="s">
        <v>15</v>
      </c>
      <c r="H9" s="7"/>
      <c r="I9" s="7" t="s">
        <v>510</v>
      </c>
      <c r="J9" s="7" t="s">
        <v>530</v>
      </c>
    </row>
    <row r="10" spans="1:10" ht="12.75">
      <c r="A10" s="8" t="s">
        <v>550</v>
      </c>
      <c r="B10" s="8" t="s">
        <v>551</v>
      </c>
      <c r="C10" s="8">
        <f t="shared" si="0"/>
        <v>143</v>
      </c>
      <c r="D10" s="8">
        <f t="shared" si="1"/>
        <v>157</v>
      </c>
      <c r="E10" s="8">
        <v>13</v>
      </c>
      <c r="F10" s="8">
        <v>2</v>
      </c>
      <c r="G10" s="8" t="s">
        <v>15</v>
      </c>
      <c r="H10" s="8"/>
      <c r="I10" s="8" t="s">
        <v>552</v>
      </c>
      <c r="J10" s="8"/>
    </row>
    <row r="11" spans="1:10" ht="25.5">
      <c r="A11" s="7" t="s">
        <v>553</v>
      </c>
      <c r="B11" s="7" t="s">
        <v>554</v>
      </c>
      <c r="C11" s="10">
        <f t="shared" si="0"/>
        <v>158</v>
      </c>
      <c r="D11" s="10">
        <f t="shared" si="1"/>
        <v>164</v>
      </c>
      <c r="E11" s="7">
        <v>5</v>
      </c>
      <c r="F11" s="7">
        <v>2</v>
      </c>
      <c r="G11" s="7" t="s">
        <v>15</v>
      </c>
      <c r="H11" s="7"/>
      <c r="I11" s="7" t="s">
        <v>555</v>
      </c>
      <c r="J11" s="7"/>
    </row>
    <row r="12" spans="1:10" ht="12.75">
      <c r="A12" s="8" t="s">
        <v>556</v>
      </c>
      <c r="B12" s="8" t="s">
        <v>535</v>
      </c>
      <c r="C12" s="8">
        <f t="shared" si="0"/>
        <v>165</v>
      </c>
      <c r="D12" s="8">
        <f t="shared" si="1"/>
        <v>179</v>
      </c>
      <c r="E12" s="8">
        <v>13</v>
      </c>
      <c r="F12" s="8">
        <v>2</v>
      </c>
      <c r="G12" s="8" t="s">
        <v>15</v>
      </c>
      <c r="H12" s="8"/>
      <c r="I12" s="8" t="s">
        <v>302</v>
      </c>
      <c r="J12" s="8"/>
    </row>
    <row r="13" spans="1:10" ht="12.75">
      <c r="A13" s="7" t="s">
        <v>557</v>
      </c>
      <c r="B13" s="7" t="s">
        <v>537</v>
      </c>
      <c r="C13" s="10">
        <f t="shared" si="0"/>
        <v>180</v>
      </c>
      <c r="D13" s="10">
        <f t="shared" si="1"/>
        <v>194</v>
      </c>
      <c r="E13" s="7">
        <v>13</v>
      </c>
      <c r="F13" s="7">
        <v>2</v>
      </c>
      <c r="G13" s="7" t="s">
        <v>15</v>
      </c>
      <c r="H13" s="7"/>
      <c r="I13" s="7" t="s">
        <v>314</v>
      </c>
      <c r="J13" s="7"/>
    </row>
    <row r="14" spans="1:10" ht="12.75">
      <c r="A14" s="8" t="s">
        <v>558</v>
      </c>
      <c r="B14" s="8" t="s">
        <v>539</v>
      </c>
      <c r="C14" s="8">
        <f t="shared" si="0"/>
        <v>195</v>
      </c>
      <c r="D14" s="8">
        <f t="shared" si="1"/>
        <v>209</v>
      </c>
      <c r="E14" s="8">
        <v>13</v>
      </c>
      <c r="F14" s="8">
        <v>2</v>
      </c>
      <c r="G14" s="8" t="s">
        <v>15</v>
      </c>
      <c r="H14" s="8"/>
      <c r="I14" s="8" t="s">
        <v>311</v>
      </c>
      <c r="J14" s="8"/>
    </row>
    <row r="15" spans="1:10" ht="12.75">
      <c r="A15" s="7" t="s">
        <v>559</v>
      </c>
      <c r="B15" s="7" t="s">
        <v>263</v>
      </c>
      <c r="C15" s="10">
        <f t="shared" si="0"/>
        <v>210</v>
      </c>
      <c r="D15" s="10">
        <f t="shared" si="1"/>
        <v>230</v>
      </c>
      <c r="E15" s="7">
        <v>21</v>
      </c>
      <c r="F15" s="7">
        <v>0</v>
      </c>
      <c r="G15" s="7" t="s">
        <v>29</v>
      </c>
      <c r="H15" s="7"/>
      <c r="I15" s="7" t="s">
        <v>31</v>
      </c>
      <c r="J15" s="7" t="s">
        <v>269</v>
      </c>
    </row>
    <row r="16" spans="3:4" ht="12.75">
      <c r="C16" s="11"/>
      <c r="D16" s="11"/>
    </row>
  </sheetData>
  <mergeCells count="7">
    <mergeCell ref="H2:H4"/>
    <mergeCell ref="I2:J2"/>
    <mergeCell ref="J3:J4"/>
    <mergeCell ref="A2:A4"/>
    <mergeCell ref="B2:B4"/>
    <mergeCell ref="C2:F3"/>
    <mergeCell ref="G2:G4"/>
  </mergeCells>
  <printOptions horizontalCentered="1"/>
  <pageMargins left="0.39375" right="0.39375" top="0.63125" bottom="0.63125" header="0.39375" footer="0.39375"/>
  <pageSetup fitToHeight="1" fitToWidth="1" horizontalDpi="300" verticalDpi="300" orientation="landscape" paperSize="9"/>
  <headerFooter alignWithMargins="0">
    <oddHeader>&amp;C&amp;A</oddHeader>
    <oddFooter>&amp;CPágina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="95" zoomScaleNormal="95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8515625" style="0" bestFit="1" customWidth="1"/>
    <col min="2" max="2" width="38.57421875" style="0" customWidth="1"/>
    <col min="3" max="4" width="4.57421875" style="0" customWidth="1"/>
    <col min="5" max="5" width="5.140625" style="0" customWidth="1"/>
    <col min="6" max="6" width="5.421875" style="0" customWidth="1"/>
    <col min="7" max="7" width="12.140625" style="0" customWidth="1"/>
    <col min="8" max="8" width="9.00390625" style="0" customWidth="1"/>
    <col min="9" max="9" width="9.8515625" style="0" bestFit="1" customWidth="1"/>
    <col min="10" max="10" width="66.28125" style="0" customWidth="1"/>
    <col min="11" max="16384" width="11.57421875" style="0" customWidth="1"/>
  </cols>
  <sheetData>
    <row r="1" spans="6:9" ht="12.75">
      <c r="F1" s="1"/>
      <c r="I1" s="1"/>
    </row>
    <row r="2" spans="1:10" ht="12.75" customHeight="1">
      <c r="A2" s="15" t="s">
        <v>1</v>
      </c>
      <c r="B2" s="15" t="s">
        <v>2</v>
      </c>
      <c r="C2" s="20" t="s">
        <v>3</v>
      </c>
      <c r="D2" s="21"/>
      <c r="E2" s="21"/>
      <c r="F2" s="22"/>
      <c r="G2" s="15" t="s">
        <v>4</v>
      </c>
      <c r="H2" s="15" t="s">
        <v>5</v>
      </c>
      <c r="I2" s="18" t="s">
        <v>6</v>
      </c>
      <c r="J2" s="19"/>
    </row>
    <row r="3" spans="1:10" ht="12.75" customHeight="1">
      <c r="A3" s="16"/>
      <c r="B3" s="16"/>
      <c r="C3" s="23"/>
      <c r="D3" s="24"/>
      <c r="E3" s="24"/>
      <c r="F3" s="25"/>
      <c r="G3" s="16"/>
      <c r="H3" s="16"/>
      <c r="I3" s="6" t="s">
        <v>7</v>
      </c>
      <c r="J3" s="15" t="s">
        <v>732</v>
      </c>
    </row>
    <row r="4" spans="1:10" ht="12.75">
      <c r="A4" s="17"/>
      <c r="B4" s="17"/>
      <c r="C4" s="6" t="s">
        <v>8</v>
      </c>
      <c r="D4" s="6" t="s">
        <v>9</v>
      </c>
      <c r="E4" s="6" t="s">
        <v>10</v>
      </c>
      <c r="F4" s="6" t="s">
        <v>11</v>
      </c>
      <c r="G4" s="17"/>
      <c r="H4" s="17"/>
      <c r="I4" s="6" t="s">
        <v>12</v>
      </c>
      <c r="J4" s="17"/>
    </row>
    <row r="5" spans="1:10" ht="25.5">
      <c r="A5" s="7" t="s">
        <v>560</v>
      </c>
      <c r="B5" s="7" t="s">
        <v>494</v>
      </c>
      <c r="C5" s="7">
        <v>111</v>
      </c>
      <c r="D5" s="7">
        <v>116</v>
      </c>
      <c r="E5" s="7">
        <v>6</v>
      </c>
      <c r="F5" s="7">
        <v>0</v>
      </c>
      <c r="G5" s="7" t="s">
        <v>29</v>
      </c>
      <c r="H5" s="7"/>
      <c r="I5" s="7" t="s">
        <v>495</v>
      </c>
      <c r="J5" s="7" t="s">
        <v>561</v>
      </c>
    </row>
    <row r="6" spans="1:10" ht="25.5">
      <c r="A6" s="8" t="s">
        <v>562</v>
      </c>
      <c r="B6" s="8" t="s">
        <v>498</v>
      </c>
      <c r="C6" s="8">
        <f>D5+1</f>
        <v>117</v>
      </c>
      <c r="D6" s="8">
        <f>C6+E6+F6-1</f>
        <v>118</v>
      </c>
      <c r="E6" s="8">
        <v>2</v>
      </c>
      <c r="F6" s="8">
        <v>0</v>
      </c>
      <c r="G6" s="8" t="s">
        <v>15</v>
      </c>
      <c r="H6" s="8"/>
      <c r="I6" s="8" t="s">
        <v>499</v>
      </c>
      <c r="J6" s="8" t="s">
        <v>500</v>
      </c>
    </row>
    <row r="7" spans="1:10" ht="12.75">
      <c r="A7" s="7" t="s">
        <v>563</v>
      </c>
      <c r="B7" s="7" t="s">
        <v>502</v>
      </c>
      <c r="C7" s="10">
        <f aca="true" t="shared" si="0" ref="C7:C17">D6+1</f>
        <v>119</v>
      </c>
      <c r="D7" s="10">
        <f aca="true" t="shared" si="1" ref="D7:D17">C7+E7+F7-1</f>
        <v>132</v>
      </c>
      <c r="E7" s="7">
        <v>14</v>
      </c>
      <c r="F7" s="7">
        <v>0</v>
      </c>
      <c r="G7" s="7" t="s">
        <v>15</v>
      </c>
      <c r="H7" s="7"/>
      <c r="I7" s="7" t="s">
        <v>503</v>
      </c>
      <c r="J7" s="7"/>
    </row>
    <row r="8" spans="1:10" ht="25.5">
      <c r="A8" s="8" t="s">
        <v>564</v>
      </c>
      <c r="B8" s="8" t="s">
        <v>505</v>
      </c>
      <c r="C8" s="8">
        <f t="shared" si="0"/>
        <v>133</v>
      </c>
      <c r="D8" s="8">
        <f t="shared" si="1"/>
        <v>134</v>
      </c>
      <c r="E8" s="8">
        <v>2</v>
      </c>
      <c r="F8" s="8">
        <v>0</v>
      </c>
      <c r="G8" s="8" t="s">
        <v>29</v>
      </c>
      <c r="H8" s="8"/>
      <c r="I8" s="8" t="s">
        <v>506</v>
      </c>
      <c r="J8" s="8" t="s">
        <v>565</v>
      </c>
    </row>
    <row r="9" spans="1:10" ht="12.75">
      <c r="A9" s="7" t="s">
        <v>566</v>
      </c>
      <c r="B9" s="7" t="s">
        <v>567</v>
      </c>
      <c r="C9" s="10">
        <f t="shared" si="0"/>
        <v>135</v>
      </c>
      <c r="D9" s="10">
        <f t="shared" si="1"/>
        <v>142</v>
      </c>
      <c r="E9" s="7">
        <v>8</v>
      </c>
      <c r="F9" s="7">
        <v>0</v>
      </c>
      <c r="G9" s="7" t="s">
        <v>15</v>
      </c>
      <c r="H9" s="7"/>
      <c r="I9" s="7" t="s">
        <v>299</v>
      </c>
      <c r="J9" s="7" t="s">
        <v>530</v>
      </c>
    </row>
    <row r="10" spans="1:10" ht="25.5">
      <c r="A10" s="8" t="s">
        <v>568</v>
      </c>
      <c r="B10" s="8" t="s">
        <v>569</v>
      </c>
      <c r="C10" s="8">
        <f t="shared" si="0"/>
        <v>143</v>
      </c>
      <c r="D10" s="8">
        <f t="shared" si="1"/>
        <v>154</v>
      </c>
      <c r="E10" s="8">
        <v>12</v>
      </c>
      <c r="F10" s="8">
        <v>0</v>
      </c>
      <c r="G10" s="8" t="s">
        <v>15</v>
      </c>
      <c r="H10" s="8"/>
      <c r="I10" s="8" t="s">
        <v>570</v>
      </c>
      <c r="J10" s="8" t="s">
        <v>407</v>
      </c>
    </row>
    <row r="11" spans="1:10" ht="12.75">
      <c r="A11" s="7" t="s">
        <v>571</v>
      </c>
      <c r="B11" s="7" t="s">
        <v>572</v>
      </c>
      <c r="C11" s="10">
        <f t="shared" si="0"/>
        <v>155</v>
      </c>
      <c r="D11" s="10">
        <f t="shared" si="1"/>
        <v>167</v>
      </c>
      <c r="E11" s="7">
        <v>13</v>
      </c>
      <c r="F11" s="7">
        <v>0</v>
      </c>
      <c r="G11" s="7" t="s">
        <v>15</v>
      </c>
      <c r="H11" s="7"/>
      <c r="I11" s="7" t="s">
        <v>573</v>
      </c>
      <c r="J11" s="7"/>
    </row>
    <row r="12" spans="1:10" ht="12.75">
      <c r="A12" s="8" t="s">
        <v>574</v>
      </c>
      <c r="B12" s="8" t="s">
        <v>575</v>
      </c>
      <c r="C12" s="8">
        <f t="shared" si="0"/>
        <v>168</v>
      </c>
      <c r="D12" s="8">
        <f t="shared" si="1"/>
        <v>173</v>
      </c>
      <c r="E12" s="8">
        <v>6</v>
      </c>
      <c r="F12" s="8">
        <v>0</v>
      </c>
      <c r="G12" s="8" t="s">
        <v>15</v>
      </c>
      <c r="H12" s="8"/>
      <c r="I12" s="8" t="s">
        <v>510</v>
      </c>
      <c r="J12" s="8" t="s">
        <v>511</v>
      </c>
    </row>
    <row r="13" spans="1:10" ht="12.75">
      <c r="A13" s="7" t="s">
        <v>576</v>
      </c>
      <c r="B13" s="7" t="s">
        <v>577</v>
      </c>
      <c r="C13" s="10">
        <f t="shared" si="0"/>
        <v>174</v>
      </c>
      <c r="D13" s="10">
        <f t="shared" si="1"/>
        <v>186</v>
      </c>
      <c r="E13" s="7">
        <v>13</v>
      </c>
      <c r="F13" s="7">
        <v>0</v>
      </c>
      <c r="G13" s="7" t="s">
        <v>15</v>
      </c>
      <c r="H13" s="7"/>
      <c r="I13" s="7" t="s">
        <v>578</v>
      </c>
      <c r="J13" s="7"/>
    </row>
    <row r="14" spans="1:10" ht="12.75">
      <c r="A14" s="8" t="s">
        <v>579</v>
      </c>
      <c r="B14" s="8" t="s">
        <v>580</v>
      </c>
      <c r="C14" s="8">
        <f t="shared" si="0"/>
        <v>187</v>
      </c>
      <c r="D14" s="8">
        <f t="shared" si="1"/>
        <v>201</v>
      </c>
      <c r="E14" s="8">
        <v>13</v>
      </c>
      <c r="F14" s="8">
        <v>2</v>
      </c>
      <c r="G14" s="8" t="s">
        <v>15</v>
      </c>
      <c r="H14" s="8"/>
      <c r="I14" s="8" t="s">
        <v>302</v>
      </c>
      <c r="J14" s="8"/>
    </row>
    <row r="15" spans="1:10" ht="12.75">
      <c r="A15" s="7" t="s">
        <v>581</v>
      </c>
      <c r="B15" s="7" t="s">
        <v>539</v>
      </c>
      <c r="C15" s="10">
        <f t="shared" si="0"/>
        <v>202</v>
      </c>
      <c r="D15" s="10">
        <f t="shared" si="1"/>
        <v>215</v>
      </c>
      <c r="E15" s="7">
        <v>12</v>
      </c>
      <c r="F15" s="7">
        <v>2</v>
      </c>
      <c r="G15" s="7" t="s">
        <v>15</v>
      </c>
      <c r="H15" s="7"/>
      <c r="I15" s="7" t="s">
        <v>311</v>
      </c>
      <c r="J15" s="7"/>
    </row>
    <row r="16" spans="1:10" ht="12.75">
      <c r="A16" s="8" t="s">
        <v>582</v>
      </c>
      <c r="B16" s="8" t="s">
        <v>537</v>
      </c>
      <c r="C16" s="8">
        <f t="shared" si="0"/>
        <v>216</v>
      </c>
      <c r="D16" s="8">
        <f t="shared" si="1"/>
        <v>229</v>
      </c>
      <c r="E16" s="8">
        <v>12</v>
      </c>
      <c r="F16" s="8">
        <v>2</v>
      </c>
      <c r="G16" s="8" t="s">
        <v>15</v>
      </c>
      <c r="H16" s="8"/>
      <c r="I16" s="8" t="s">
        <v>314</v>
      </c>
      <c r="J16" s="8"/>
    </row>
    <row r="17" spans="1:10" ht="12.75">
      <c r="A17" s="7" t="s">
        <v>583</v>
      </c>
      <c r="B17" s="7" t="s">
        <v>263</v>
      </c>
      <c r="C17" s="10">
        <f t="shared" si="0"/>
        <v>230</v>
      </c>
      <c r="D17" s="10">
        <f t="shared" si="1"/>
        <v>230</v>
      </c>
      <c r="E17" s="7">
        <v>1</v>
      </c>
      <c r="F17" s="7">
        <v>0</v>
      </c>
      <c r="G17" s="7" t="s">
        <v>29</v>
      </c>
      <c r="H17" s="7"/>
      <c r="I17" s="7" t="s">
        <v>31</v>
      </c>
      <c r="J17" s="7"/>
    </row>
  </sheetData>
  <mergeCells count="7">
    <mergeCell ref="H2:H4"/>
    <mergeCell ref="I2:J2"/>
    <mergeCell ref="J3:J4"/>
    <mergeCell ref="A2:A4"/>
    <mergeCell ref="B2:B4"/>
    <mergeCell ref="C2:F3"/>
    <mergeCell ref="G2:G4"/>
  </mergeCells>
  <printOptions horizontalCentered="1"/>
  <pageMargins left="0.39375" right="0.39375" top="0.63125" bottom="0.63125" header="0.39375" footer="0.39375"/>
  <pageSetup fitToHeight="1" fitToWidth="1" horizontalDpi="300" verticalDpi="300" orientation="landscape" paperSize="9"/>
  <headerFooter alignWithMargins="0">
    <oddHeader>&amp;C&amp;A</oddHeader>
    <oddFooter>&amp;CPágina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="95" zoomScaleNormal="95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8515625" style="0" bestFit="1" customWidth="1"/>
    <col min="2" max="2" width="31.57421875" style="0" bestFit="1" customWidth="1"/>
    <col min="3" max="4" width="4.57421875" style="0" customWidth="1"/>
    <col min="5" max="5" width="5.140625" style="0" customWidth="1"/>
    <col min="6" max="6" width="5.421875" style="0" customWidth="1"/>
    <col min="7" max="7" width="12.140625" style="0" customWidth="1"/>
    <col min="8" max="8" width="9.00390625" style="0" customWidth="1"/>
    <col min="9" max="9" width="9.8515625" style="0" bestFit="1" customWidth="1"/>
    <col min="10" max="10" width="49.00390625" style="0" customWidth="1"/>
    <col min="11" max="16384" width="11.57421875" style="0" customWidth="1"/>
  </cols>
  <sheetData>
    <row r="1" spans="6:9" ht="12.75">
      <c r="F1" s="1"/>
      <c r="I1" s="1"/>
    </row>
    <row r="2" spans="1:10" ht="12.75" customHeight="1">
      <c r="A2" s="15" t="s">
        <v>1</v>
      </c>
      <c r="B2" s="15" t="s">
        <v>2</v>
      </c>
      <c r="C2" s="20" t="s">
        <v>3</v>
      </c>
      <c r="D2" s="21"/>
      <c r="E2" s="21"/>
      <c r="F2" s="22"/>
      <c r="G2" s="15" t="s">
        <v>4</v>
      </c>
      <c r="H2" s="15" t="s">
        <v>5</v>
      </c>
      <c r="I2" s="18" t="s">
        <v>6</v>
      </c>
      <c r="J2" s="19"/>
    </row>
    <row r="3" spans="1:10" ht="12.75" customHeight="1">
      <c r="A3" s="16"/>
      <c r="B3" s="16"/>
      <c r="C3" s="23"/>
      <c r="D3" s="24"/>
      <c r="E3" s="24"/>
      <c r="F3" s="25"/>
      <c r="G3" s="16"/>
      <c r="H3" s="16"/>
      <c r="I3" s="6" t="s">
        <v>7</v>
      </c>
      <c r="J3" s="15" t="s">
        <v>732</v>
      </c>
    </row>
    <row r="4" spans="1:10" ht="12.75">
      <c r="A4" s="17"/>
      <c r="B4" s="17"/>
      <c r="C4" s="6" t="s">
        <v>8</v>
      </c>
      <c r="D4" s="6" t="s">
        <v>9</v>
      </c>
      <c r="E4" s="6" t="s">
        <v>10</v>
      </c>
      <c r="F4" s="6" t="s">
        <v>11</v>
      </c>
      <c r="G4" s="17"/>
      <c r="H4" s="17"/>
      <c r="I4" s="6" t="s">
        <v>12</v>
      </c>
      <c r="J4" s="17"/>
    </row>
    <row r="5" spans="1:10" ht="12.75" customHeight="1">
      <c r="A5" s="7" t="s">
        <v>584</v>
      </c>
      <c r="B5" s="7" t="s">
        <v>494</v>
      </c>
      <c r="C5" s="7">
        <v>111</v>
      </c>
      <c r="D5" s="7">
        <v>116</v>
      </c>
      <c r="E5" s="7">
        <v>6</v>
      </c>
      <c r="F5" s="7">
        <v>0</v>
      </c>
      <c r="G5" s="7" t="s">
        <v>29</v>
      </c>
      <c r="H5" s="7"/>
      <c r="I5" s="7" t="s">
        <v>495</v>
      </c>
      <c r="J5" s="7" t="s">
        <v>326</v>
      </c>
    </row>
    <row r="6" spans="1:10" ht="12.75">
      <c r="A6" s="8" t="s">
        <v>585</v>
      </c>
      <c r="B6" s="8" t="s">
        <v>498</v>
      </c>
      <c r="C6" s="8">
        <f>D5+1</f>
        <v>117</v>
      </c>
      <c r="D6" s="8">
        <f>C6+E6+F6-1</f>
        <v>118</v>
      </c>
      <c r="E6" s="8">
        <v>2</v>
      </c>
      <c r="F6" s="8">
        <v>0</v>
      </c>
      <c r="G6" s="8" t="s">
        <v>15</v>
      </c>
      <c r="H6" s="8"/>
      <c r="I6" s="8" t="s">
        <v>499</v>
      </c>
      <c r="J6" s="8" t="s">
        <v>326</v>
      </c>
    </row>
    <row r="7" spans="1:10" ht="12.75">
      <c r="A7" s="7" t="s">
        <v>586</v>
      </c>
      <c r="B7" s="7" t="s">
        <v>502</v>
      </c>
      <c r="C7" s="10">
        <f aca="true" t="shared" si="0" ref="C7:C15">D6+1</f>
        <v>119</v>
      </c>
      <c r="D7" s="10">
        <f aca="true" t="shared" si="1" ref="D7:D15">C7+E7+F7-1</f>
        <v>132</v>
      </c>
      <c r="E7" s="7">
        <v>14</v>
      </c>
      <c r="F7" s="7">
        <v>0</v>
      </c>
      <c r="G7" s="7" t="s">
        <v>15</v>
      </c>
      <c r="H7" s="7"/>
      <c r="I7" s="7" t="s">
        <v>503</v>
      </c>
      <c r="J7" s="7" t="s">
        <v>326</v>
      </c>
    </row>
    <row r="8" spans="1:10" ht="12.75">
      <c r="A8" s="8" t="s">
        <v>587</v>
      </c>
      <c r="B8" s="8" t="s">
        <v>505</v>
      </c>
      <c r="C8" s="8">
        <f t="shared" si="0"/>
        <v>133</v>
      </c>
      <c r="D8" s="8">
        <f t="shared" si="1"/>
        <v>134</v>
      </c>
      <c r="E8" s="8">
        <v>2</v>
      </c>
      <c r="F8" s="8">
        <v>0</v>
      </c>
      <c r="G8" s="8" t="s">
        <v>29</v>
      </c>
      <c r="H8" s="8"/>
      <c r="I8" s="8" t="s">
        <v>506</v>
      </c>
      <c r="J8" s="8" t="s">
        <v>326</v>
      </c>
    </row>
    <row r="9" spans="1:10" ht="12.75">
      <c r="A9" s="7" t="s">
        <v>588</v>
      </c>
      <c r="B9" s="7" t="s">
        <v>589</v>
      </c>
      <c r="C9" s="10">
        <f t="shared" si="0"/>
        <v>135</v>
      </c>
      <c r="D9" s="10">
        <f t="shared" si="1"/>
        <v>138</v>
      </c>
      <c r="E9" s="7">
        <v>4</v>
      </c>
      <c r="F9" s="7">
        <v>0</v>
      </c>
      <c r="G9" s="7" t="s">
        <v>15</v>
      </c>
      <c r="H9" s="7"/>
      <c r="I9" s="7" t="s">
        <v>590</v>
      </c>
      <c r="J9" s="7" t="s">
        <v>326</v>
      </c>
    </row>
    <row r="10" spans="1:10" ht="12.75">
      <c r="A10" s="8" t="s">
        <v>591</v>
      </c>
      <c r="B10" s="8" t="s">
        <v>592</v>
      </c>
      <c r="C10" s="8">
        <f t="shared" si="0"/>
        <v>139</v>
      </c>
      <c r="D10" s="8">
        <f t="shared" si="1"/>
        <v>147</v>
      </c>
      <c r="E10" s="8">
        <v>9</v>
      </c>
      <c r="F10" s="8">
        <v>0</v>
      </c>
      <c r="G10" s="8" t="s">
        <v>15</v>
      </c>
      <c r="H10" s="8"/>
      <c r="I10" s="8" t="s">
        <v>593</v>
      </c>
      <c r="J10" s="8" t="s">
        <v>326</v>
      </c>
    </row>
    <row r="11" spans="1:10" ht="12.75">
      <c r="A11" s="7" t="s">
        <v>594</v>
      </c>
      <c r="B11" s="7" t="s">
        <v>595</v>
      </c>
      <c r="C11" s="10">
        <f t="shared" si="0"/>
        <v>148</v>
      </c>
      <c r="D11" s="10">
        <f t="shared" si="1"/>
        <v>149</v>
      </c>
      <c r="E11" s="7">
        <v>2</v>
      </c>
      <c r="F11" s="7">
        <v>0</v>
      </c>
      <c r="G11" s="7" t="s">
        <v>29</v>
      </c>
      <c r="H11" s="7"/>
      <c r="I11" s="7" t="s">
        <v>173</v>
      </c>
      <c r="J11" s="7" t="s">
        <v>326</v>
      </c>
    </row>
    <row r="12" spans="1:10" ht="12.75">
      <c r="A12" s="8" t="s">
        <v>596</v>
      </c>
      <c r="B12" s="8" t="s">
        <v>597</v>
      </c>
      <c r="C12" s="8">
        <f t="shared" si="0"/>
        <v>150</v>
      </c>
      <c r="D12" s="8">
        <f t="shared" si="1"/>
        <v>154</v>
      </c>
      <c r="E12" s="8">
        <v>5</v>
      </c>
      <c r="F12" s="8">
        <v>0</v>
      </c>
      <c r="G12" s="8" t="s">
        <v>15</v>
      </c>
      <c r="H12" s="8"/>
      <c r="I12" s="8" t="s">
        <v>598</v>
      </c>
      <c r="J12" s="8" t="s">
        <v>326</v>
      </c>
    </row>
    <row r="13" spans="1:10" ht="12.75">
      <c r="A13" s="7" t="s">
        <v>599</v>
      </c>
      <c r="B13" s="7" t="s">
        <v>600</v>
      </c>
      <c r="C13" s="10">
        <f t="shared" si="0"/>
        <v>155</v>
      </c>
      <c r="D13" s="10">
        <f t="shared" si="1"/>
        <v>161</v>
      </c>
      <c r="E13" s="7">
        <v>7</v>
      </c>
      <c r="F13" s="7">
        <v>0</v>
      </c>
      <c r="G13" s="7" t="s">
        <v>29</v>
      </c>
      <c r="H13" s="7"/>
      <c r="I13" s="7" t="s">
        <v>601</v>
      </c>
      <c r="J13" s="7" t="s">
        <v>326</v>
      </c>
    </row>
    <row r="14" spans="1:10" ht="12.75">
      <c r="A14" s="8" t="s">
        <v>602</v>
      </c>
      <c r="B14" s="8" t="s">
        <v>603</v>
      </c>
      <c r="C14" s="8">
        <f t="shared" si="0"/>
        <v>162</v>
      </c>
      <c r="D14" s="8">
        <f t="shared" si="1"/>
        <v>162</v>
      </c>
      <c r="E14" s="8">
        <v>1</v>
      </c>
      <c r="F14" s="8">
        <v>0</v>
      </c>
      <c r="G14" s="8" t="s">
        <v>29</v>
      </c>
      <c r="H14" s="8"/>
      <c r="I14" s="8" t="s">
        <v>604</v>
      </c>
      <c r="J14" s="8" t="s">
        <v>326</v>
      </c>
    </row>
    <row r="15" spans="1:10" ht="12.75">
      <c r="A15" s="7" t="s">
        <v>605</v>
      </c>
      <c r="B15" s="7" t="s">
        <v>263</v>
      </c>
      <c r="C15" s="10">
        <f t="shared" si="0"/>
        <v>163</v>
      </c>
      <c r="D15" s="10">
        <f t="shared" si="1"/>
        <v>230</v>
      </c>
      <c r="E15" s="7">
        <v>68</v>
      </c>
      <c r="F15" s="7">
        <v>0</v>
      </c>
      <c r="G15" s="7" t="s">
        <v>29</v>
      </c>
      <c r="H15" s="7"/>
      <c r="I15" s="7" t="s">
        <v>31</v>
      </c>
      <c r="J15" s="7" t="s">
        <v>326</v>
      </c>
    </row>
    <row r="18" spans="1:4" ht="12.75">
      <c r="A18" s="5"/>
      <c r="B18" s="4"/>
      <c r="C18" s="4"/>
      <c r="D18" s="4"/>
    </row>
  </sheetData>
  <mergeCells count="7">
    <mergeCell ref="I2:J2"/>
    <mergeCell ref="J3:J4"/>
    <mergeCell ref="H2:H4"/>
    <mergeCell ref="A2:A4"/>
    <mergeCell ref="B2:B4"/>
    <mergeCell ref="C2:F3"/>
    <mergeCell ref="G2:G4"/>
  </mergeCells>
  <printOptions horizontalCentered="1"/>
  <pageMargins left="0.39375" right="0.39375" top="0.63125" bottom="0.63125" header="0.39375" footer="0.39375"/>
  <pageSetup fitToHeight="1" fitToWidth="1" horizontalDpi="300" verticalDpi="300" orientation="landscape" paperSize="9"/>
  <headerFooter alignWithMargins="0">
    <oddHeader>&amp;C&amp;A</oddHeader>
    <oddFooter>&amp;CPágina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="95" zoomScaleNormal="95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8.28125" style="0" bestFit="1" customWidth="1"/>
    <col min="2" max="2" width="38.57421875" style="0" customWidth="1"/>
    <col min="3" max="4" width="4.57421875" style="0" customWidth="1"/>
    <col min="5" max="5" width="5.140625" style="0" customWidth="1"/>
    <col min="6" max="6" width="5.421875" style="0" customWidth="1"/>
    <col min="7" max="7" width="12.140625" style="0" customWidth="1"/>
    <col min="8" max="8" width="9.00390625" style="0" customWidth="1"/>
    <col min="9" max="9" width="10.421875" style="0" bestFit="1" customWidth="1"/>
    <col min="10" max="10" width="49.00390625" style="0" customWidth="1"/>
    <col min="11" max="16384" width="11.57421875" style="0" customWidth="1"/>
  </cols>
  <sheetData>
    <row r="1" spans="6:9" ht="12.75">
      <c r="F1" s="1"/>
      <c r="I1" s="1"/>
    </row>
    <row r="2" spans="1:10" ht="12.75" customHeight="1">
      <c r="A2" s="15" t="s">
        <v>1</v>
      </c>
      <c r="B2" s="15" t="s">
        <v>2</v>
      </c>
      <c r="C2" s="20" t="s">
        <v>3</v>
      </c>
      <c r="D2" s="21"/>
      <c r="E2" s="21"/>
      <c r="F2" s="22"/>
      <c r="G2" s="15" t="s">
        <v>4</v>
      </c>
      <c r="H2" s="15" t="s">
        <v>5</v>
      </c>
      <c r="I2" s="18" t="s">
        <v>6</v>
      </c>
      <c r="J2" s="19"/>
    </row>
    <row r="3" spans="1:10" ht="12.75" customHeight="1">
      <c r="A3" s="16"/>
      <c r="B3" s="16"/>
      <c r="C3" s="23"/>
      <c r="D3" s="24"/>
      <c r="E3" s="24"/>
      <c r="F3" s="25"/>
      <c r="G3" s="16"/>
      <c r="H3" s="16"/>
      <c r="I3" s="6" t="s">
        <v>7</v>
      </c>
      <c r="J3" s="15" t="s">
        <v>732</v>
      </c>
    </row>
    <row r="4" spans="1:10" ht="12.75">
      <c r="A4" s="17"/>
      <c r="B4" s="17"/>
      <c r="C4" s="6" t="s">
        <v>8</v>
      </c>
      <c r="D4" s="6" t="s">
        <v>9</v>
      </c>
      <c r="E4" s="6" t="s">
        <v>10</v>
      </c>
      <c r="F4" s="6" t="s">
        <v>11</v>
      </c>
      <c r="G4" s="17"/>
      <c r="H4" s="17"/>
      <c r="I4" s="6" t="s">
        <v>12</v>
      </c>
      <c r="J4" s="17"/>
    </row>
    <row r="5" spans="1:10" ht="12.75">
      <c r="A5" s="7" t="s">
        <v>606</v>
      </c>
      <c r="B5" s="7" t="s">
        <v>494</v>
      </c>
      <c r="C5" s="7">
        <v>111</v>
      </c>
      <c r="D5" s="7">
        <v>116</v>
      </c>
      <c r="E5" s="7">
        <v>6</v>
      </c>
      <c r="F5" s="7">
        <v>0</v>
      </c>
      <c r="G5" s="7" t="s">
        <v>29</v>
      </c>
      <c r="H5" s="7"/>
      <c r="I5" s="7" t="s">
        <v>495</v>
      </c>
      <c r="J5" s="7" t="s">
        <v>326</v>
      </c>
    </row>
    <row r="6" spans="1:10" ht="12.75">
      <c r="A6" s="8" t="s">
        <v>607</v>
      </c>
      <c r="B6" s="8" t="s">
        <v>498</v>
      </c>
      <c r="C6" s="8">
        <f>D5+1</f>
        <v>117</v>
      </c>
      <c r="D6" s="8">
        <f>C6+E6+F6-1</f>
        <v>118</v>
      </c>
      <c r="E6" s="8">
        <v>2</v>
      </c>
      <c r="F6" s="8">
        <v>0</v>
      </c>
      <c r="G6" s="8" t="s">
        <v>15</v>
      </c>
      <c r="H6" s="8"/>
      <c r="I6" s="8" t="s">
        <v>499</v>
      </c>
      <c r="J6" s="8" t="s">
        <v>326</v>
      </c>
    </row>
    <row r="7" spans="1:10" ht="12.75">
      <c r="A7" s="7" t="s">
        <v>608</v>
      </c>
      <c r="B7" s="7" t="s">
        <v>502</v>
      </c>
      <c r="C7" s="10">
        <f aca="true" t="shared" si="0" ref="C7:C15">D6+1</f>
        <v>119</v>
      </c>
      <c r="D7" s="10">
        <f aca="true" t="shared" si="1" ref="D7:D15">C7+E7+F7-1</f>
        <v>132</v>
      </c>
      <c r="E7" s="7">
        <v>14</v>
      </c>
      <c r="F7" s="7">
        <v>0</v>
      </c>
      <c r="G7" s="7" t="s">
        <v>15</v>
      </c>
      <c r="H7" s="7"/>
      <c r="I7" s="7" t="s">
        <v>503</v>
      </c>
      <c r="J7" s="7" t="s">
        <v>326</v>
      </c>
    </row>
    <row r="8" spans="1:10" ht="12.75">
      <c r="A8" s="8" t="s">
        <v>609</v>
      </c>
      <c r="B8" s="8" t="s">
        <v>505</v>
      </c>
      <c r="C8" s="8">
        <f t="shared" si="0"/>
        <v>133</v>
      </c>
      <c r="D8" s="8">
        <f t="shared" si="1"/>
        <v>134</v>
      </c>
      <c r="E8" s="8">
        <v>2</v>
      </c>
      <c r="F8" s="8">
        <v>0</v>
      </c>
      <c r="G8" s="8" t="s">
        <v>29</v>
      </c>
      <c r="H8" s="8"/>
      <c r="I8" s="8" t="s">
        <v>506</v>
      </c>
      <c r="J8" s="8" t="s">
        <v>326</v>
      </c>
    </row>
    <row r="9" spans="1:10" ht="12.75">
      <c r="A9" s="7" t="s">
        <v>610</v>
      </c>
      <c r="B9" s="7" t="s">
        <v>589</v>
      </c>
      <c r="C9" s="10">
        <f t="shared" si="0"/>
        <v>135</v>
      </c>
      <c r="D9" s="10">
        <f t="shared" si="1"/>
        <v>138</v>
      </c>
      <c r="E9" s="7">
        <v>4</v>
      </c>
      <c r="F9" s="7">
        <v>0</v>
      </c>
      <c r="G9" s="7" t="s">
        <v>15</v>
      </c>
      <c r="H9" s="7"/>
      <c r="I9" s="7" t="s">
        <v>590</v>
      </c>
      <c r="J9" s="7" t="s">
        <v>326</v>
      </c>
    </row>
    <row r="10" spans="1:10" ht="12.75">
      <c r="A10" s="8" t="s">
        <v>611</v>
      </c>
      <c r="B10" s="8" t="s">
        <v>592</v>
      </c>
      <c r="C10" s="8">
        <f t="shared" si="0"/>
        <v>139</v>
      </c>
      <c r="D10" s="8">
        <f t="shared" si="1"/>
        <v>147</v>
      </c>
      <c r="E10" s="8">
        <v>9</v>
      </c>
      <c r="F10" s="8">
        <v>0</v>
      </c>
      <c r="G10" s="8" t="s">
        <v>15</v>
      </c>
      <c r="H10" s="8"/>
      <c r="I10" s="8" t="s">
        <v>593</v>
      </c>
      <c r="J10" s="8" t="s">
        <v>326</v>
      </c>
    </row>
    <row r="11" spans="1:10" ht="12.75">
      <c r="A11" s="7" t="s">
        <v>612</v>
      </c>
      <c r="B11" s="7" t="s">
        <v>595</v>
      </c>
      <c r="C11" s="10">
        <f t="shared" si="0"/>
        <v>148</v>
      </c>
      <c r="D11" s="10">
        <f t="shared" si="1"/>
        <v>149</v>
      </c>
      <c r="E11" s="7">
        <v>2</v>
      </c>
      <c r="F11" s="7">
        <v>0</v>
      </c>
      <c r="G11" s="7" t="s">
        <v>29</v>
      </c>
      <c r="H11" s="7"/>
      <c r="I11" s="7" t="s">
        <v>173</v>
      </c>
      <c r="J11" s="7" t="s">
        <v>326</v>
      </c>
    </row>
    <row r="12" spans="1:10" ht="12.75">
      <c r="A12" s="8" t="s">
        <v>613</v>
      </c>
      <c r="B12" s="8" t="s">
        <v>597</v>
      </c>
      <c r="C12" s="8">
        <f t="shared" si="0"/>
        <v>150</v>
      </c>
      <c r="D12" s="8">
        <f t="shared" si="1"/>
        <v>154</v>
      </c>
      <c r="E12" s="8">
        <v>5</v>
      </c>
      <c r="F12" s="8">
        <v>0</v>
      </c>
      <c r="G12" s="8" t="s">
        <v>15</v>
      </c>
      <c r="H12" s="8"/>
      <c r="I12" s="8" t="s">
        <v>598</v>
      </c>
      <c r="J12" s="8" t="s">
        <v>326</v>
      </c>
    </row>
    <row r="13" spans="1:10" ht="12.75">
      <c r="A13" s="7" t="s">
        <v>614</v>
      </c>
      <c r="B13" s="7" t="s">
        <v>600</v>
      </c>
      <c r="C13" s="10">
        <f t="shared" si="0"/>
        <v>155</v>
      </c>
      <c r="D13" s="10">
        <f t="shared" si="1"/>
        <v>161</v>
      </c>
      <c r="E13" s="7">
        <v>7</v>
      </c>
      <c r="F13" s="7">
        <v>0</v>
      </c>
      <c r="G13" s="7" t="s">
        <v>29</v>
      </c>
      <c r="H13" s="7"/>
      <c r="I13" s="7" t="s">
        <v>601</v>
      </c>
      <c r="J13" s="7" t="s">
        <v>326</v>
      </c>
    </row>
    <row r="14" spans="1:10" ht="12.75">
      <c r="A14" s="8" t="s">
        <v>615</v>
      </c>
      <c r="B14" s="8" t="s">
        <v>603</v>
      </c>
      <c r="C14" s="8">
        <f t="shared" si="0"/>
        <v>162</v>
      </c>
      <c r="D14" s="8">
        <f t="shared" si="1"/>
        <v>162</v>
      </c>
      <c r="E14" s="8">
        <v>1</v>
      </c>
      <c r="F14" s="8">
        <v>0</v>
      </c>
      <c r="G14" s="8" t="s">
        <v>29</v>
      </c>
      <c r="H14" s="8">
        <v>5</v>
      </c>
      <c r="I14" s="8" t="s">
        <v>604</v>
      </c>
      <c r="J14" s="8" t="s">
        <v>326</v>
      </c>
    </row>
    <row r="15" spans="1:10" ht="12.75">
      <c r="A15" s="7" t="s">
        <v>616</v>
      </c>
      <c r="B15" s="7" t="s">
        <v>263</v>
      </c>
      <c r="C15" s="10">
        <f t="shared" si="0"/>
        <v>163</v>
      </c>
      <c r="D15" s="10">
        <f t="shared" si="1"/>
        <v>230</v>
      </c>
      <c r="E15" s="7">
        <v>68</v>
      </c>
      <c r="F15" s="7">
        <v>0</v>
      </c>
      <c r="G15" s="7" t="s">
        <v>29</v>
      </c>
      <c r="H15" s="7"/>
      <c r="I15" s="7" t="s">
        <v>31</v>
      </c>
      <c r="J15" s="7" t="s">
        <v>326</v>
      </c>
    </row>
    <row r="18" spans="1:4" ht="12.75">
      <c r="A18" s="5"/>
      <c r="B18" s="4"/>
      <c r="C18" s="4"/>
      <c r="D18" s="4"/>
    </row>
  </sheetData>
  <mergeCells count="7">
    <mergeCell ref="I2:J2"/>
    <mergeCell ref="J3:J4"/>
    <mergeCell ref="H2:H4"/>
    <mergeCell ref="A2:A4"/>
    <mergeCell ref="B2:B4"/>
    <mergeCell ref="C2:F3"/>
    <mergeCell ref="G2:G4"/>
  </mergeCells>
  <printOptions horizontalCentered="1"/>
  <pageMargins left="0.39375" right="0.39375" top="0.63125" bottom="0.63125" header="0.39375" footer="0.39375"/>
  <pageSetup fitToHeight="1" fitToWidth="1" horizontalDpi="300" verticalDpi="300" orientation="landscape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="95" zoomScaleNormal="95" workbookViewId="0" topLeftCell="A1">
      <pane ySplit="4" topLeftCell="BM5" activePane="bottomLeft" state="frozen"/>
      <selection pane="topLeft" activeCell="A1" sqref="A1"/>
      <selection pane="bottomLeft" activeCell="E41" sqref="E41"/>
    </sheetView>
  </sheetViews>
  <sheetFormatPr defaultColWidth="9.140625" defaultRowHeight="12.75"/>
  <cols>
    <col min="2" max="2" width="32.140625" style="0" bestFit="1" customWidth="1"/>
    <col min="3" max="3" width="4.140625" style="0" bestFit="1" customWidth="1"/>
    <col min="4" max="4" width="4.8515625" style="0" bestFit="1" customWidth="1"/>
    <col min="5" max="5" width="5.57421875" style="0" bestFit="1" customWidth="1"/>
    <col min="6" max="6" width="5.7109375" style="0" bestFit="1" customWidth="1"/>
    <col min="7" max="7" width="12.28125" style="0" bestFit="1" customWidth="1"/>
    <col min="8" max="8" width="8.28125" style="0" bestFit="1" customWidth="1"/>
    <col min="9" max="9" width="10.421875" style="0" bestFit="1" customWidth="1"/>
    <col min="10" max="10" width="74.57421875" style="0" customWidth="1"/>
    <col min="11" max="16384" width="11.57421875" style="0" customWidth="1"/>
  </cols>
  <sheetData>
    <row r="1" spans="1:10" ht="12.75">
      <c r="A1" s="1"/>
      <c r="C1" s="1"/>
      <c r="D1" s="1"/>
      <c r="E1" s="1"/>
      <c r="F1" s="1"/>
      <c r="G1" s="1"/>
      <c r="H1" s="1"/>
      <c r="J1" s="2"/>
    </row>
    <row r="2" spans="1:10" ht="12.75" customHeight="1">
      <c r="A2" s="15" t="s">
        <v>1</v>
      </c>
      <c r="B2" s="15" t="s">
        <v>2</v>
      </c>
      <c r="C2" s="20" t="s">
        <v>3</v>
      </c>
      <c r="D2" s="21"/>
      <c r="E2" s="21"/>
      <c r="F2" s="22"/>
      <c r="G2" s="15" t="s">
        <v>4</v>
      </c>
      <c r="H2" s="15" t="s">
        <v>5</v>
      </c>
      <c r="I2" s="18" t="s">
        <v>6</v>
      </c>
      <c r="J2" s="19"/>
    </row>
    <row r="3" spans="1:10" ht="12.75" customHeight="1">
      <c r="A3" s="16"/>
      <c r="B3" s="16"/>
      <c r="C3" s="23"/>
      <c r="D3" s="24"/>
      <c r="E3" s="24"/>
      <c r="F3" s="25"/>
      <c r="G3" s="16"/>
      <c r="H3" s="16"/>
      <c r="I3" s="6" t="s">
        <v>7</v>
      </c>
      <c r="J3" s="15" t="s">
        <v>732</v>
      </c>
    </row>
    <row r="4" spans="1:10" ht="12.75">
      <c r="A4" s="17"/>
      <c r="B4" s="17"/>
      <c r="C4" s="6" t="s">
        <v>8</v>
      </c>
      <c r="D4" s="6" t="s">
        <v>9</v>
      </c>
      <c r="E4" s="6" t="s">
        <v>10</v>
      </c>
      <c r="F4" s="6" t="s">
        <v>11</v>
      </c>
      <c r="G4" s="17"/>
      <c r="H4" s="17"/>
      <c r="I4" s="6" t="s">
        <v>12</v>
      </c>
      <c r="J4" s="17"/>
    </row>
    <row r="5" spans="1:10" ht="12.75">
      <c r="A5" s="7" t="s">
        <v>13</v>
      </c>
      <c r="B5" s="7" t="s">
        <v>14</v>
      </c>
      <c r="C5" s="7">
        <v>1</v>
      </c>
      <c r="D5" s="7">
        <v>3</v>
      </c>
      <c r="E5" s="7">
        <v>3</v>
      </c>
      <c r="F5" s="7">
        <v>0</v>
      </c>
      <c r="G5" s="7" t="s">
        <v>15</v>
      </c>
      <c r="H5" s="7" t="s">
        <v>16</v>
      </c>
      <c r="I5" s="7" t="s">
        <v>17</v>
      </c>
      <c r="J5" s="7" t="s">
        <v>18</v>
      </c>
    </row>
    <row r="6" spans="1:10" ht="12.75">
      <c r="A6" s="8" t="s">
        <v>19</v>
      </c>
      <c r="B6" s="8" t="s">
        <v>20</v>
      </c>
      <c r="C6" s="8">
        <f>D5+1</f>
        <v>4</v>
      </c>
      <c r="D6" s="8">
        <f>C6+E6-1</f>
        <v>7</v>
      </c>
      <c r="E6" s="8">
        <v>4</v>
      </c>
      <c r="F6" s="8">
        <v>0</v>
      </c>
      <c r="G6" s="8" t="s">
        <v>15</v>
      </c>
      <c r="H6" s="8" t="s">
        <v>21</v>
      </c>
      <c r="I6" s="8" t="s">
        <v>22</v>
      </c>
      <c r="J6" s="8"/>
    </row>
    <row r="7" spans="1:10" ht="12.75">
      <c r="A7" s="7" t="s">
        <v>23</v>
      </c>
      <c r="B7" s="7" t="s">
        <v>24</v>
      </c>
      <c r="C7" s="10">
        <f aca="true" t="shared" si="0" ref="C7:C32">D6+1</f>
        <v>8</v>
      </c>
      <c r="D7" s="10">
        <f aca="true" t="shared" si="1" ref="D7:D32">C7+E7-1</f>
        <v>8</v>
      </c>
      <c r="E7" s="7">
        <v>1</v>
      </c>
      <c r="F7" s="7">
        <v>0</v>
      </c>
      <c r="G7" s="7" t="s">
        <v>15</v>
      </c>
      <c r="H7" s="7" t="s">
        <v>25</v>
      </c>
      <c r="I7" s="7" t="s">
        <v>26</v>
      </c>
      <c r="J7" s="7"/>
    </row>
    <row r="8" spans="1:10" ht="12.75">
      <c r="A8" s="8" t="s">
        <v>27</v>
      </c>
      <c r="B8" s="8" t="s">
        <v>28</v>
      </c>
      <c r="C8" s="8">
        <f t="shared" si="0"/>
        <v>9</v>
      </c>
      <c r="D8" s="8">
        <f t="shared" si="1"/>
        <v>17</v>
      </c>
      <c r="E8" s="8">
        <v>9</v>
      </c>
      <c r="F8" s="8">
        <v>0</v>
      </c>
      <c r="G8" s="8" t="s">
        <v>29</v>
      </c>
      <c r="H8" s="8" t="s">
        <v>30</v>
      </c>
      <c r="I8" s="8" t="s">
        <v>31</v>
      </c>
      <c r="J8" s="8"/>
    </row>
    <row r="9" spans="1:10" ht="12.75">
      <c r="A9" s="7" t="s">
        <v>33</v>
      </c>
      <c r="B9" s="7" t="s">
        <v>34</v>
      </c>
      <c r="C9" s="10">
        <f t="shared" si="0"/>
        <v>18</v>
      </c>
      <c r="D9" s="10">
        <f t="shared" si="1"/>
        <v>18</v>
      </c>
      <c r="E9" s="7">
        <v>1</v>
      </c>
      <c r="F9" s="7">
        <v>0</v>
      </c>
      <c r="G9" s="7" t="s">
        <v>15</v>
      </c>
      <c r="H9" s="7"/>
      <c r="I9" s="7" t="s">
        <v>35</v>
      </c>
      <c r="J9" s="7" t="s">
        <v>36</v>
      </c>
    </row>
    <row r="10" spans="1:10" ht="25.5">
      <c r="A10" s="8" t="s">
        <v>37</v>
      </c>
      <c r="B10" s="8" t="s">
        <v>38</v>
      </c>
      <c r="C10" s="8">
        <f t="shared" si="0"/>
        <v>19</v>
      </c>
      <c r="D10" s="8">
        <f t="shared" si="1"/>
        <v>32</v>
      </c>
      <c r="E10" s="8">
        <v>14</v>
      </c>
      <c r="F10" s="8">
        <v>0</v>
      </c>
      <c r="G10" s="8" t="s">
        <v>15</v>
      </c>
      <c r="H10" s="8"/>
      <c r="I10" s="8" t="s">
        <v>39</v>
      </c>
      <c r="J10" s="8" t="s">
        <v>40</v>
      </c>
    </row>
    <row r="11" spans="1:10" ht="76.5">
      <c r="A11" s="7" t="s">
        <v>41</v>
      </c>
      <c r="B11" s="7" t="s">
        <v>756</v>
      </c>
      <c r="C11" s="10">
        <f t="shared" si="0"/>
        <v>33</v>
      </c>
      <c r="D11" s="10">
        <f t="shared" si="1"/>
        <v>52</v>
      </c>
      <c r="E11" s="7">
        <v>20</v>
      </c>
      <c r="F11" s="7">
        <v>0</v>
      </c>
      <c r="G11" s="7" t="s">
        <v>29</v>
      </c>
      <c r="H11" s="7"/>
      <c r="I11" s="7" t="s">
        <v>42</v>
      </c>
      <c r="J11" s="7" t="s">
        <v>43</v>
      </c>
    </row>
    <row r="12" spans="1:10" ht="12.75">
      <c r="A12" s="13" t="s">
        <v>752</v>
      </c>
      <c r="B12" s="13" t="s">
        <v>746</v>
      </c>
      <c r="C12" s="13">
        <v>33</v>
      </c>
      <c r="D12" s="13">
        <v>41</v>
      </c>
      <c r="E12" s="13">
        <v>9</v>
      </c>
      <c r="F12" s="13"/>
      <c r="G12" s="13"/>
      <c r="H12" s="13"/>
      <c r="I12" s="13"/>
      <c r="J12" s="13" t="s">
        <v>751</v>
      </c>
    </row>
    <row r="13" spans="1:10" ht="12.75">
      <c r="A13" s="13" t="s">
        <v>753</v>
      </c>
      <c r="B13" s="13"/>
      <c r="C13" s="13">
        <f>D12+1</f>
        <v>42</v>
      </c>
      <c r="D13" s="13">
        <f>C13+E13-1</f>
        <v>45</v>
      </c>
      <c r="E13" s="13">
        <v>4</v>
      </c>
      <c r="F13" s="13"/>
      <c r="G13" s="13"/>
      <c r="H13" s="14" t="s">
        <v>747</v>
      </c>
      <c r="I13" s="13"/>
      <c r="J13" s="13" t="s">
        <v>750</v>
      </c>
    </row>
    <row r="14" spans="1:10" ht="12.75">
      <c r="A14" s="13" t="s">
        <v>754</v>
      </c>
      <c r="B14" s="13"/>
      <c r="C14" s="13">
        <f>D13+1</f>
        <v>46</v>
      </c>
      <c r="D14" s="13">
        <f>C14+E14-1</f>
        <v>50</v>
      </c>
      <c r="E14" s="13">
        <v>5</v>
      </c>
      <c r="F14" s="13"/>
      <c r="G14" s="13"/>
      <c r="H14" s="13" t="s">
        <v>30</v>
      </c>
      <c r="I14" s="13"/>
      <c r="J14" s="13" t="s">
        <v>748</v>
      </c>
    </row>
    <row r="15" spans="1:10" ht="12.75">
      <c r="A15" s="13" t="s">
        <v>755</v>
      </c>
      <c r="B15" s="13"/>
      <c r="C15" s="13">
        <f>D14+1</f>
        <v>51</v>
      </c>
      <c r="D15" s="13">
        <f>C15+E15-1</f>
        <v>52</v>
      </c>
      <c r="E15" s="13">
        <v>2</v>
      </c>
      <c r="F15" s="13"/>
      <c r="G15" s="13"/>
      <c r="H15" s="13" t="s">
        <v>30</v>
      </c>
      <c r="I15" s="13"/>
      <c r="J15" s="13" t="s">
        <v>749</v>
      </c>
    </row>
    <row r="16" spans="1:10" ht="12.75">
      <c r="A16" s="8" t="s">
        <v>44</v>
      </c>
      <c r="B16" s="8" t="s">
        <v>45</v>
      </c>
      <c r="C16" s="8">
        <f>D11+1</f>
        <v>53</v>
      </c>
      <c r="D16" s="8">
        <f t="shared" si="1"/>
        <v>57</v>
      </c>
      <c r="E16" s="8">
        <v>5</v>
      </c>
      <c r="F16" s="8">
        <v>0</v>
      </c>
      <c r="G16" s="8" t="s">
        <v>15</v>
      </c>
      <c r="H16" s="8"/>
      <c r="I16" s="8" t="s">
        <v>46</v>
      </c>
      <c r="J16" s="8" t="s">
        <v>47</v>
      </c>
    </row>
    <row r="17" spans="1:10" ht="12.75">
      <c r="A17" s="7" t="s">
        <v>48</v>
      </c>
      <c r="B17" s="7" t="s">
        <v>49</v>
      </c>
      <c r="C17" s="10">
        <f t="shared" si="0"/>
        <v>58</v>
      </c>
      <c r="D17" s="10">
        <f t="shared" si="1"/>
        <v>58</v>
      </c>
      <c r="E17" s="7">
        <v>1</v>
      </c>
      <c r="F17" s="7">
        <v>0</v>
      </c>
      <c r="G17" s="7" t="s">
        <v>29</v>
      </c>
      <c r="H17" s="7"/>
      <c r="I17" s="7" t="s">
        <v>50</v>
      </c>
      <c r="J17" s="7" t="s">
        <v>51</v>
      </c>
    </row>
    <row r="18" spans="1:10" ht="12.75">
      <c r="A18" s="8" t="s">
        <v>52</v>
      </c>
      <c r="B18" s="8" t="s">
        <v>53</v>
      </c>
      <c r="C18" s="8">
        <f t="shared" si="0"/>
        <v>59</v>
      </c>
      <c r="D18" s="8">
        <f t="shared" si="1"/>
        <v>70</v>
      </c>
      <c r="E18" s="8">
        <v>12</v>
      </c>
      <c r="F18" s="8">
        <v>0</v>
      </c>
      <c r="G18" s="8" t="s">
        <v>15</v>
      </c>
      <c r="H18" s="8"/>
      <c r="I18" s="8" t="s">
        <v>54</v>
      </c>
      <c r="J18" s="8" t="s">
        <v>47</v>
      </c>
    </row>
    <row r="19" spans="1:10" ht="12.75">
      <c r="A19" s="7" t="s">
        <v>55</v>
      </c>
      <c r="B19" s="7" t="s">
        <v>56</v>
      </c>
      <c r="C19" s="10">
        <f t="shared" si="0"/>
        <v>71</v>
      </c>
      <c r="D19" s="10">
        <f t="shared" si="1"/>
        <v>71</v>
      </c>
      <c r="E19" s="7">
        <v>1</v>
      </c>
      <c r="F19" s="7">
        <v>0</v>
      </c>
      <c r="G19" s="7" t="s">
        <v>29</v>
      </c>
      <c r="H19" s="7"/>
      <c r="I19" s="7" t="s">
        <v>57</v>
      </c>
      <c r="J19" s="7" t="s">
        <v>51</v>
      </c>
    </row>
    <row r="20" spans="1:10" ht="12.75">
      <c r="A20" s="8" t="s">
        <v>58</v>
      </c>
      <c r="B20" s="8" t="s">
        <v>59</v>
      </c>
      <c r="C20" s="8">
        <f t="shared" si="0"/>
        <v>72</v>
      </c>
      <c r="D20" s="8">
        <f t="shared" si="1"/>
        <v>72</v>
      </c>
      <c r="E20" s="8">
        <v>1</v>
      </c>
      <c r="F20" s="8">
        <v>0</v>
      </c>
      <c r="G20" s="8" t="s">
        <v>29</v>
      </c>
      <c r="H20" s="8"/>
      <c r="I20" s="8" t="s">
        <v>60</v>
      </c>
      <c r="J20" s="8" t="s">
        <v>61</v>
      </c>
    </row>
    <row r="21" spans="1:10" ht="12.75">
      <c r="A21" s="7" t="s">
        <v>62</v>
      </c>
      <c r="B21" s="7" t="s">
        <v>63</v>
      </c>
      <c r="C21" s="10">
        <f t="shared" si="0"/>
        <v>73</v>
      </c>
      <c r="D21" s="10">
        <f t="shared" si="1"/>
        <v>102</v>
      </c>
      <c r="E21" s="7">
        <v>30</v>
      </c>
      <c r="F21" s="7">
        <v>0</v>
      </c>
      <c r="G21" s="7" t="s">
        <v>29</v>
      </c>
      <c r="H21" s="7"/>
      <c r="I21" s="7" t="s">
        <v>64</v>
      </c>
      <c r="J21" s="7"/>
    </row>
    <row r="22" spans="1:10" ht="12.75">
      <c r="A22" s="8" t="s">
        <v>65</v>
      </c>
      <c r="B22" s="8" t="s">
        <v>66</v>
      </c>
      <c r="C22" s="8">
        <f t="shared" si="0"/>
        <v>103</v>
      </c>
      <c r="D22" s="8">
        <f t="shared" si="1"/>
        <v>132</v>
      </c>
      <c r="E22" s="8">
        <v>30</v>
      </c>
      <c r="F22" s="8">
        <v>0</v>
      </c>
      <c r="G22" s="8" t="s">
        <v>29</v>
      </c>
      <c r="H22" s="8"/>
      <c r="I22" s="8" t="s">
        <v>67</v>
      </c>
      <c r="J22" s="8" t="s">
        <v>68</v>
      </c>
    </row>
    <row r="23" spans="1:10" ht="12.75">
      <c r="A23" s="7" t="s">
        <v>69</v>
      </c>
      <c r="B23" s="7" t="s">
        <v>28</v>
      </c>
      <c r="C23" s="10">
        <f t="shared" si="0"/>
        <v>133</v>
      </c>
      <c r="D23" s="10">
        <f t="shared" si="1"/>
        <v>142</v>
      </c>
      <c r="E23" s="7">
        <v>10</v>
      </c>
      <c r="F23" s="7">
        <v>0</v>
      </c>
      <c r="G23" s="7" t="s">
        <v>29</v>
      </c>
      <c r="H23" s="7" t="s">
        <v>30</v>
      </c>
      <c r="I23" s="7" t="s">
        <v>31</v>
      </c>
      <c r="J23" s="7" t="s">
        <v>32</v>
      </c>
    </row>
    <row r="24" spans="1:10" ht="12.75">
      <c r="A24" s="8" t="s">
        <v>70</v>
      </c>
      <c r="B24" s="8" t="s">
        <v>71</v>
      </c>
      <c r="C24" s="8">
        <f t="shared" si="0"/>
        <v>143</v>
      </c>
      <c r="D24" s="8">
        <f t="shared" si="1"/>
        <v>143</v>
      </c>
      <c r="E24" s="8">
        <v>1</v>
      </c>
      <c r="F24" s="8">
        <v>0</v>
      </c>
      <c r="G24" s="8" t="s">
        <v>15</v>
      </c>
      <c r="H24" s="8"/>
      <c r="I24" s="8" t="s">
        <v>72</v>
      </c>
      <c r="J24" s="8" t="s">
        <v>73</v>
      </c>
    </row>
    <row r="25" spans="1:10" ht="25.5">
      <c r="A25" s="7" t="s">
        <v>74</v>
      </c>
      <c r="B25" s="7" t="s">
        <v>75</v>
      </c>
      <c r="C25" s="10">
        <f t="shared" si="0"/>
        <v>144</v>
      </c>
      <c r="D25" s="10">
        <f t="shared" si="1"/>
        <v>151</v>
      </c>
      <c r="E25" s="7">
        <v>8</v>
      </c>
      <c r="F25" s="7">
        <v>0</v>
      </c>
      <c r="G25" s="7" t="s">
        <v>15</v>
      </c>
      <c r="H25" s="7"/>
      <c r="I25" s="7" t="s">
        <v>76</v>
      </c>
      <c r="J25" s="7" t="s">
        <v>77</v>
      </c>
    </row>
    <row r="26" spans="1:10" ht="12.75">
      <c r="A26" s="8" t="s">
        <v>78</v>
      </c>
      <c r="B26" s="8" t="s">
        <v>79</v>
      </c>
      <c r="C26" s="8">
        <f t="shared" si="0"/>
        <v>152</v>
      </c>
      <c r="D26" s="8">
        <f t="shared" si="1"/>
        <v>157</v>
      </c>
      <c r="E26" s="8">
        <v>6</v>
      </c>
      <c r="F26" s="8">
        <v>0</v>
      </c>
      <c r="G26" s="8" t="s">
        <v>15</v>
      </c>
      <c r="H26" s="8"/>
      <c r="I26" s="8" t="s">
        <v>80</v>
      </c>
      <c r="J26" s="8" t="s">
        <v>81</v>
      </c>
    </row>
    <row r="27" spans="1:10" ht="25.5">
      <c r="A27" s="7" t="s">
        <v>82</v>
      </c>
      <c r="B27" s="7" t="s">
        <v>83</v>
      </c>
      <c r="C27" s="10">
        <f t="shared" si="0"/>
        <v>158</v>
      </c>
      <c r="D27" s="10">
        <f t="shared" si="1"/>
        <v>163</v>
      </c>
      <c r="E27" s="7">
        <v>6</v>
      </c>
      <c r="F27" s="7">
        <v>0</v>
      </c>
      <c r="G27" s="7" t="s">
        <v>15</v>
      </c>
      <c r="H27" s="7"/>
      <c r="I27" s="7" t="s">
        <v>84</v>
      </c>
      <c r="J27" s="7" t="s">
        <v>85</v>
      </c>
    </row>
    <row r="28" spans="1:10" ht="38.25">
      <c r="A28" s="8" t="s">
        <v>86</v>
      </c>
      <c r="B28" s="8" t="s">
        <v>87</v>
      </c>
      <c r="C28" s="8">
        <f t="shared" si="0"/>
        <v>164</v>
      </c>
      <c r="D28" s="8">
        <f t="shared" si="1"/>
        <v>166</v>
      </c>
      <c r="E28" s="8">
        <v>3</v>
      </c>
      <c r="F28" s="8">
        <v>0</v>
      </c>
      <c r="G28" s="8" t="s">
        <v>15</v>
      </c>
      <c r="H28" s="8" t="s">
        <v>88</v>
      </c>
      <c r="I28" s="8" t="s">
        <v>89</v>
      </c>
      <c r="J28" s="8" t="s">
        <v>734</v>
      </c>
    </row>
    <row r="29" spans="1:10" ht="25.5">
      <c r="A29" s="7" t="s">
        <v>90</v>
      </c>
      <c r="B29" s="7" t="s">
        <v>91</v>
      </c>
      <c r="C29" s="10">
        <f t="shared" si="0"/>
        <v>167</v>
      </c>
      <c r="D29" s="10">
        <f t="shared" si="1"/>
        <v>171</v>
      </c>
      <c r="E29" s="7">
        <v>5</v>
      </c>
      <c r="F29" s="7">
        <v>0</v>
      </c>
      <c r="G29" s="7" t="s">
        <v>15</v>
      </c>
      <c r="H29" s="7"/>
      <c r="I29" s="7" t="s">
        <v>92</v>
      </c>
      <c r="J29" s="7" t="s">
        <v>93</v>
      </c>
    </row>
    <row r="30" spans="1:10" ht="25.5">
      <c r="A30" s="8" t="s">
        <v>94</v>
      </c>
      <c r="B30" s="8" t="s">
        <v>95</v>
      </c>
      <c r="C30" s="8">
        <f t="shared" si="0"/>
        <v>172</v>
      </c>
      <c r="D30" s="8">
        <f t="shared" si="1"/>
        <v>191</v>
      </c>
      <c r="E30" s="8">
        <v>20</v>
      </c>
      <c r="F30" s="8">
        <v>0</v>
      </c>
      <c r="G30" s="8" t="s">
        <v>29</v>
      </c>
      <c r="H30" s="8"/>
      <c r="I30" s="8" t="s">
        <v>96</v>
      </c>
      <c r="J30" s="8" t="s">
        <v>97</v>
      </c>
    </row>
    <row r="31" spans="1:10" ht="12.75">
      <c r="A31" s="7" t="s">
        <v>98</v>
      </c>
      <c r="B31" s="7" t="s">
        <v>99</v>
      </c>
      <c r="C31" s="10">
        <f t="shared" si="0"/>
        <v>192</v>
      </c>
      <c r="D31" s="10">
        <f t="shared" si="1"/>
        <v>211</v>
      </c>
      <c r="E31" s="7">
        <v>20</v>
      </c>
      <c r="F31" s="7">
        <v>0</v>
      </c>
      <c r="G31" s="7" t="s">
        <v>29</v>
      </c>
      <c r="H31" s="7"/>
      <c r="I31" s="7" t="s">
        <v>100</v>
      </c>
      <c r="J31" s="7" t="s">
        <v>101</v>
      </c>
    </row>
    <row r="32" spans="1:10" ht="25.5">
      <c r="A32" s="8" t="s">
        <v>102</v>
      </c>
      <c r="B32" s="8" t="s">
        <v>28</v>
      </c>
      <c r="C32" s="8">
        <f t="shared" si="0"/>
        <v>212</v>
      </c>
      <c r="D32" s="8">
        <f t="shared" si="1"/>
        <v>240</v>
      </c>
      <c r="E32" s="8">
        <v>29</v>
      </c>
      <c r="F32" s="8">
        <v>0</v>
      </c>
      <c r="G32" s="8" t="s">
        <v>29</v>
      </c>
      <c r="H32" s="8" t="s">
        <v>30</v>
      </c>
      <c r="I32" s="8" t="s">
        <v>31</v>
      </c>
      <c r="J32" s="8" t="s">
        <v>733</v>
      </c>
    </row>
  </sheetData>
  <mergeCells count="7">
    <mergeCell ref="H2:H4"/>
    <mergeCell ref="I2:J2"/>
    <mergeCell ref="J3:J4"/>
    <mergeCell ref="A2:A4"/>
    <mergeCell ref="B2:B4"/>
    <mergeCell ref="C2:F3"/>
    <mergeCell ref="G2:G4"/>
  </mergeCells>
  <printOptions horizontalCentered="1"/>
  <pageMargins left="0.39375" right="0.39375" top="0.63125" bottom="0.63125" header="0.39375" footer="0.39375"/>
  <pageSetup fitToHeight="1" fitToWidth="1" horizontalDpi="300" verticalDpi="300" orientation="landscape" paperSize="9" r:id="rId1"/>
  <headerFooter alignWithMargins="0">
    <oddHeader>&amp;C&amp;A</oddHeader>
    <oddFooter>&amp;CPágina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="95" zoomScaleNormal="95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8.28125" style="0" bestFit="1" customWidth="1"/>
    <col min="2" max="2" width="38.57421875" style="0" customWidth="1"/>
    <col min="3" max="4" width="4.57421875" style="0" customWidth="1"/>
    <col min="5" max="5" width="5.140625" style="0" customWidth="1"/>
    <col min="6" max="6" width="5.421875" style="0" customWidth="1"/>
    <col min="7" max="7" width="12.140625" style="0" customWidth="1"/>
    <col min="8" max="8" width="9.00390625" style="0" customWidth="1"/>
    <col min="9" max="9" width="10.421875" style="0" bestFit="1" customWidth="1"/>
    <col min="10" max="10" width="49.00390625" style="0" customWidth="1"/>
    <col min="11" max="16384" width="11.57421875" style="0" customWidth="1"/>
  </cols>
  <sheetData>
    <row r="1" spans="6:9" ht="12.75">
      <c r="F1" s="1"/>
      <c r="I1" s="1"/>
    </row>
    <row r="2" spans="1:10" ht="12.75">
      <c r="A2" s="15" t="s">
        <v>1</v>
      </c>
      <c r="B2" s="15" t="s">
        <v>2</v>
      </c>
      <c r="C2" s="20" t="s">
        <v>3</v>
      </c>
      <c r="D2" s="21"/>
      <c r="E2" s="21"/>
      <c r="F2" s="22"/>
      <c r="G2" s="15" t="s">
        <v>4</v>
      </c>
      <c r="H2" s="15" t="s">
        <v>5</v>
      </c>
      <c r="I2" s="18" t="s">
        <v>6</v>
      </c>
      <c r="J2" s="19"/>
    </row>
    <row r="3" spans="1:10" ht="12.75" customHeight="1">
      <c r="A3" s="16"/>
      <c r="B3" s="16"/>
      <c r="C3" s="23"/>
      <c r="D3" s="24"/>
      <c r="E3" s="24"/>
      <c r="F3" s="25"/>
      <c r="G3" s="16"/>
      <c r="H3" s="16"/>
      <c r="I3" s="6" t="s">
        <v>7</v>
      </c>
      <c r="J3" s="15" t="s">
        <v>732</v>
      </c>
    </row>
    <row r="4" spans="1:10" ht="12.75">
      <c r="A4" s="17"/>
      <c r="B4" s="17"/>
      <c r="C4" s="6" t="s">
        <v>8</v>
      </c>
      <c r="D4" s="6" t="s">
        <v>9</v>
      </c>
      <c r="E4" s="6" t="s">
        <v>10</v>
      </c>
      <c r="F4" s="6" t="s">
        <v>11</v>
      </c>
      <c r="G4" s="17"/>
      <c r="H4" s="17"/>
      <c r="I4" s="6" t="s">
        <v>12</v>
      </c>
      <c r="J4" s="17"/>
    </row>
    <row r="5" spans="1:10" ht="12.75">
      <c r="A5" s="7" t="s">
        <v>617</v>
      </c>
      <c r="B5" s="7" t="s">
        <v>494</v>
      </c>
      <c r="C5" s="7">
        <v>111</v>
      </c>
      <c r="D5" s="7">
        <v>116</v>
      </c>
      <c r="E5" s="7">
        <v>6</v>
      </c>
      <c r="F5" s="7">
        <v>0</v>
      </c>
      <c r="G5" s="7" t="s">
        <v>29</v>
      </c>
      <c r="H5" s="7"/>
      <c r="I5" s="7" t="s">
        <v>495</v>
      </c>
      <c r="J5" s="7" t="s">
        <v>326</v>
      </c>
    </row>
    <row r="6" spans="1:10" ht="12.75">
      <c r="A6" s="8" t="s">
        <v>618</v>
      </c>
      <c r="B6" s="8" t="s">
        <v>498</v>
      </c>
      <c r="C6" s="8">
        <f>D5+1</f>
        <v>117</v>
      </c>
      <c r="D6" s="8">
        <f>C6+E6+F6-1</f>
        <v>118</v>
      </c>
      <c r="E6" s="8">
        <v>2</v>
      </c>
      <c r="F6" s="8">
        <v>0</v>
      </c>
      <c r="G6" s="8" t="s">
        <v>15</v>
      </c>
      <c r="H6" s="8"/>
      <c r="I6" s="8" t="s">
        <v>499</v>
      </c>
      <c r="J6" s="8" t="s">
        <v>326</v>
      </c>
    </row>
    <row r="7" spans="1:10" ht="12.75">
      <c r="A7" s="7" t="s">
        <v>619</v>
      </c>
      <c r="B7" s="7" t="s">
        <v>502</v>
      </c>
      <c r="C7" s="10">
        <f aca="true" t="shared" si="0" ref="C7:C16">D6+1</f>
        <v>119</v>
      </c>
      <c r="D7" s="10">
        <f aca="true" t="shared" si="1" ref="D7:D15">C7+E7+F7-1</f>
        <v>132</v>
      </c>
      <c r="E7" s="7">
        <v>14</v>
      </c>
      <c r="F7" s="7">
        <v>0</v>
      </c>
      <c r="G7" s="7" t="s">
        <v>15</v>
      </c>
      <c r="H7" s="7"/>
      <c r="I7" s="7" t="s">
        <v>503</v>
      </c>
      <c r="J7" s="7" t="s">
        <v>326</v>
      </c>
    </row>
    <row r="8" spans="1:10" ht="12.75">
      <c r="A8" s="8" t="s">
        <v>620</v>
      </c>
      <c r="B8" s="8" t="s">
        <v>505</v>
      </c>
      <c r="C8" s="8">
        <f t="shared" si="0"/>
        <v>133</v>
      </c>
      <c r="D8" s="8">
        <f t="shared" si="1"/>
        <v>134</v>
      </c>
      <c r="E8" s="8">
        <v>2</v>
      </c>
      <c r="F8" s="8">
        <v>0</v>
      </c>
      <c r="G8" s="8" t="s">
        <v>29</v>
      </c>
      <c r="H8" s="8"/>
      <c r="I8" s="8" t="s">
        <v>506</v>
      </c>
      <c r="J8" s="8" t="s">
        <v>326</v>
      </c>
    </row>
    <row r="9" spans="1:10" ht="12.75">
      <c r="A9" s="7" t="s">
        <v>621</v>
      </c>
      <c r="B9" s="7" t="s">
        <v>589</v>
      </c>
      <c r="C9" s="10">
        <f t="shared" si="0"/>
        <v>135</v>
      </c>
      <c r="D9" s="10">
        <f t="shared" si="1"/>
        <v>138</v>
      </c>
      <c r="E9" s="7">
        <v>4</v>
      </c>
      <c r="F9" s="7">
        <v>0</v>
      </c>
      <c r="G9" s="7" t="s">
        <v>15</v>
      </c>
      <c r="H9" s="7"/>
      <c r="I9" s="7" t="s">
        <v>590</v>
      </c>
      <c r="J9" s="7" t="s">
        <v>326</v>
      </c>
    </row>
    <row r="10" spans="1:10" ht="12.75">
      <c r="A10" s="8" t="s">
        <v>622</v>
      </c>
      <c r="B10" s="8" t="s">
        <v>592</v>
      </c>
      <c r="C10" s="8">
        <f t="shared" si="0"/>
        <v>139</v>
      </c>
      <c r="D10" s="8">
        <f t="shared" si="1"/>
        <v>147</v>
      </c>
      <c r="E10" s="8">
        <v>9</v>
      </c>
      <c r="F10" s="8">
        <v>0</v>
      </c>
      <c r="G10" s="8" t="s">
        <v>15</v>
      </c>
      <c r="H10" s="8"/>
      <c r="I10" s="8" t="s">
        <v>593</v>
      </c>
      <c r="J10" s="8" t="s">
        <v>326</v>
      </c>
    </row>
    <row r="11" spans="1:10" ht="12.75">
      <c r="A11" s="7" t="s">
        <v>623</v>
      </c>
      <c r="B11" s="7" t="s">
        <v>595</v>
      </c>
      <c r="C11" s="10">
        <f t="shared" si="0"/>
        <v>148</v>
      </c>
      <c r="D11" s="10">
        <f t="shared" si="1"/>
        <v>149</v>
      </c>
      <c r="E11" s="7">
        <v>2</v>
      </c>
      <c r="F11" s="7">
        <v>0</v>
      </c>
      <c r="G11" s="7" t="s">
        <v>29</v>
      </c>
      <c r="H11" s="7"/>
      <c r="I11" s="7" t="s">
        <v>173</v>
      </c>
      <c r="J11" s="7" t="s">
        <v>326</v>
      </c>
    </row>
    <row r="12" spans="1:10" ht="12.75">
      <c r="A12" s="8" t="s">
        <v>624</v>
      </c>
      <c r="B12" s="8" t="s">
        <v>597</v>
      </c>
      <c r="C12" s="8">
        <f t="shared" si="0"/>
        <v>150</v>
      </c>
      <c r="D12" s="8">
        <f t="shared" si="1"/>
        <v>154</v>
      </c>
      <c r="E12" s="8">
        <v>5</v>
      </c>
      <c r="F12" s="8">
        <v>0</v>
      </c>
      <c r="G12" s="8" t="s">
        <v>15</v>
      </c>
      <c r="H12" s="8"/>
      <c r="I12" s="8" t="s">
        <v>598</v>
      </c>
      <c r="J12" s="8" t="s">
        <v>326</v>
      </c>
    </row>
    <row r="13" spans="1:10" ht="12.75">
      <c r="A13" s="7" t="s">
        <v>625</v>
      </c>
      <c r="B13" s="7" t="s">
        <v>600</v>
      </c>
      <c r="C13" s="10">
        <f t="shared" si="0"/>
        <v>155</v>
      </c>
      <c r="D13" s="10">
        <f t="shared" si="1"/>
        <v>161</v>
      </c>
      <c r="E13" s="7">
        <v>7</v>
      </c>
      <c r="F13" s="7">
        <v>0</v>
      </c>
      <c r="G13" s="7" t="s">
        <v>29</v>
      </c>
      <c r="H13" s="7"/>
      <c r="I13" s="7" t="s">
        <v>601</v>
      </c>
      <c r="J13" s="7" t="s">
        <v>326</v>
      </c>
    </row>
    <row r="14" spans="1:10" ht="12.75">
      <c r="A14" s="8" t="s">
        <v>626</v>
      </c>
      <c r="B14" s="8" t="s">
        <v>603</v>
      </c>
      <c r="C14" s="8">
        <f t="shared" si="0"/>
        <v>162</v>
      </c>
      <c r="D14" s="8">
        <f t="shared" si="1"/>
        <v>162</v>
      </c>
      <c r="E14" s="8">
        <v>1</v>
      </c>
      <c r="F14" s="8">
        <v>0</v>
      </c>
      <c r="G14" s="8" t="s">
        <v>29</v>
      </c>
      <c r="H14" s="8">
        <v>5</v>
      </c>
      <c r="I14" s="8" t="s">
        <v>604</v>
      </c>
      <c r="J14" s="8" t="s">
        <v>326</v>
      </c>
    </row>
    <row r="15" spans="1:10" ht="12.75">
      <c r="A15" s="7" t="s">
        <v>627</v>
      </c>
      <c r="B15" s="7" t="s">
        <v>628</v>
      </c>
      <c r="C15" s="10">
        <f t="shared" si="0"/>
        <v>163</v>
      </c>
      <c r="D15" s="10">
        <f t="shared" si="1"/>
        <v>163</v>
      </c>
      <c r="E15" s="7">
        <v>1</v>
      </c>
      <c r="F15" s="7">
        <v>0</v>
      </c>
      <c r="G15" s="7" t="s">
        <v>29</v>
      </c>
      <c r="H15" s="7"/>
      <c r="I15" s="7" t="s">
        <v>629</v>
      </c>
      <c r="J15" s="7" t="s">
        <v>326</v>
      </c>
    </row>
    <row r="16" spans="1:10" ht="12.75">
      <c r="A16" s="8" t="s">
        <v>630</v>
      </c>
      <c r="B16" s="8" t="s">
        <v>263</v>
      </c>
      <c r="C16" s="8">
        <f t="shared" si="0"/>
        <v>164</v>
      </c>
      <c r="D16" s="8">
        <f>C16+E16+F16-1</f>
        <v>230</v>
      </c>
      <c r="E16" s="8">
        <v>67</v>
      </c>
      <c r="F16" s="8">
        <v>0</v>
      </c>
      <c r="G16" s="8" t="s">
        <v>29</v>
      </c>
      <c r="H16" s="8"/>
      <c r="I16" s="8" t="s">
        <v>31</v>
      </c>
      <c r="J16" s="8" t="s">
        <v>326</v>
      </c>
    </row>
    <row r="19" spans="1:4" ht="12.75">
      <c r="A19" s="5"/>
      <c r="B19" s="4"/>
      <c r="C19" s="4"/>
      <c r="D19" s="4"/>
    </row>
  </sheetData>
  <mergeCells count="7">
    <mergeCell ref="H2:H4"/>
    <mergeCell ref="I2:J2"/>
    <mergeCell ref="J3:J4"/>
    <mergeCell ref="A2:A4"/>
    <mergeCell ref="B2:B4"/>
    <mergeCell ref="C2:F3"/>
    <mergeCell ref="G2:G4"/>
  </mergeCells>
  <printOptions horizontalCentered="1"/>
  <pageMargins left="0.39375" right="0.39375" top="0.63125" bottom="0.63125" header="0.39375" footer="0.39375"/>
  <pageSetup fitToHeight="1" fitToWidth="1" horizontalDpi="300" verticalDpi="300" orientation="landscape" paperSize="9"/>
  <headerFooter alignWithMargins="0">
    <oddHeader>&amp;C&amp;A</oddHeader>
    <oddFooter>&amp;CPágina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="95" zoomScaleNormal="95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8.28125" style="0" bestFit="1" customWidth="1"/>
    <col min="2" max="2" width="37.8515625" style="0" customWidth="1"/>
    <col min="3" max="4" width="4.57421875" style="0" customWidth="1"/>
    <col min="5" max="5" width="5.140625" style="0" customWidth="1"/>
    <col min="6" max="6" width="5.421875" style="0" customWidth="1"/>
    <col min="7" max="7" width="12.140625" style="0" customWidth="1"/>
    <col min="8" max="8" width="9.00390625" style="0" customWidth="1"/>
    <col min="9" max="9" width="10.421875" style="0" bestFit="1" customWidth="1"/>
    <col min="10" max="10" width="66.8515625" style="0" customWidth="1"/>
    <col min="11" max="16384" width="11.57421875" style="0" customWidth="1"/>
  </cols>
  <sheetData>
    <row r="1" spans="6:9" ht="12.75">
      <c r="F1" s="1"/>
      <c r="I1" s="1"/>
    </row>
    <row r="2" spans="1:10" ht="12.75">
      <c r="A2" s="15" t="s">
        <v>1</v>
      </c>
      <c r="B2" s="15" t="s">
        <v>2</v>
      </c>
      <c r="C2" s="20" t="s">
        <v>3</v>
      </c>
      <c r="D2" s="21"/>
      <c r="E2" s="21"/>
      <c r="F2" s="22"/>
      <c r="G2" s="15" t="s">
        <v>4</v>
      </c>
      <c r="H2" s="15" t="s">
        <v>5</v>
      </c>
      <c r="I2" s="18" t="s">
        <v>6</v>
      </c>
      <c r="J2" s="19"/>
    </row>
    <row r="3" spans="1:10" ht="12.75" customHeight="1">
      <c r="A3" s="16"/>
      <c r="B3" s="16"/>
      <c r="C3" s="23"/>
      <c r="D3" s="24"/>
      <c r="E3" s="24"/>
      <c r="F3" s="25"/>
      <c r="G3" s="16"/>
      <c r="H3" s="16"/>
      <c r="I3" s="6" t="s">
        <v>7</v>
      </c>
      <c r="J3" s="15" t="s">
        <v>732</v>
      </c>
    </row>
    <row r="4" spans="1:10" ht="12.75">
      <c r="A4" s="17"/>
      <c r="B4" s="17"/>
      <c r="C4" s="6" t="s">
        <v>8</v>
      </c>
      <c r="D4" s="6" t="s">
        <v>9</v>
      </c>
      <c r="E4" s="6" t="s">
        <v>10</v>
      </c>
      <c r="F4" s="6" t="s">
        <v>11</v>
      </c>
      <c r="G4" s="17"/>
      <c r="H4" s="17"/>
      <c r="I4" s="6" t="s">
        <v>12</v>
      </c>
      <c r="J4" s="17"/>
    </row>
    <row r="5" spans="1:10" ht="25.5">
      <c r="A5" s="7" t="s">
        <v>631</v>
      </c>
      <c r="B5" s="7" t="s">
        <v>494</v>
      </c>
      <c r="C5" s="7">
        <v>111</v>
      </c>
      <c r="D5" s="7">
        <v>116</v>
      </c>
      <c r="E5" s="7">
        <v>6</v>
      </c>
      <c r="F5" s="7">
        <v>0</v>
      </c>
      <c r="G5" s="7" t="s">
        <v>29</v>
      </c>
      <c r="H5" s="7"/>
      <c r="I5" s="7" t="s">
        <v>495</v>
      </c>
      <c r="J5" s="7" t="s">
        <v>561</v>
      </c>
    </row>
    <row r="6" spans="1:10" ht="25.5">
      <c r="A6" s="8" t="s">
        <v>632</v>
      </c>
      <c r="B6" s="8" t="s">
        <v>498</v>
      </c>
      <c r="C6" s="8">
        <f>D5+1</f>
        <v>117</v>
      </c>
      <c r="D6" s="8">
        <f>C6+E6+F6-1</f>
        <v>118</v>
      </c>
      <c r="E6" s="8">
        <v>2</v>
      </c>
      <c r="F6" s="8">
        <v>0</v>
      </c>
      <c r="G6" s="8" t="s">
        <v>15</v>
      </c>
      <c r="H6" s="8"/>
      <c r="I6" s="8" t="s">
        <v>499</v>
      </c>
      <c r="J6" s="8" t="s">
        <v>500</v>
      </c>
    </row>
    <row r="7" spans="1:10" ht="12.75">
      <c r="A7" s="7" t="s">
        <v>633</v>
      </c>
      <c r="B7" s="7" t="s">
        <v>502</v>
      </c>
      <c r="C7" s="10">
        <f aca="true" t="shared" si="0" ref="C7:C15">D6+1</f>
        <v>119</v>
      </c>
      <c r="D7" s="10">
        <f aca="true" t="shared" si="1" ref="D7:D15">C7+E7+F7-1</f>
        <v>132</v>
      </c>
      <c r="E7" s="7">
        <v>14</v>
      </c>
      <c r="F7" s="7">
        <v>0</v>
      </c>
      <c r="G7" s="7" t="s">
        <v>15</v>
      </c>
      <c r="H7" s="7"/>
      <c r="I7" s="7" t="s">
        <v>503</v>
      </c>
      <c r="J7" s="7"/>
    </row>
    <row r="8" spans="1:10" ht="25.5">
      <c r="A8" s="8" t="s">
        <v>634</v>
      </c>
      <c r="B8" s="8" t="s">
        <v>569</v>
      </c>
      <c r="C8" s="8">
        <f t="shared" si="0"/>
        <v>133</v>
      </c>
      <c r="D8" s="8">
        <f t="shared" si="1"/>
        <v>140</v>
      </c>
      <c r="E8" s="8">
        <v>8</v>
      </c>
      <c r="F8" s="8">
        <v>0</v>
      </c>
      <c r="G8" s="8" t="s">
        <v>29</v>
      </c>
      <c r="H8" s="8"/>
      <c r="I8" s="8" t="s">
        <v>570</v>
      </c>
      <c r="J8" s="8"/>
    </row>
    <row r="9" spans="1:10" ht="12.75">
      <c r="A9" s="7" t="s">
        <v>633</v>
      </c>
      <c r="B9" s="7" t="s">
        <v>635</v>
      </c>
      <c r="C9" s="10">
        <f t="shared" si="0"/>
        <v>141</v>
      </c>
      <c r="D9" s="10">
        <f t="shared" si="1"/>
        <v>156</v>
      </c>
      <c r="E9" s="7">
        <v>16</v>
      </c>
      <c r="F9" s="7">
        <v>0</v>
      </c>
      <c r="G9" s="7" t="s">
        <v>15</v>
      </c>
      <c r="H9" s="7"/>
      <c r="I9" s="7" t="s">
        <v>636</v>
      </c>
      <c r="J9" s="7"/>
    </row>
    <row r="10" spans="1:10" ht="12.75">
      <c r="A10" s="8" t="s">
        <v>634</v>
      </c>
      <c r="B10" s="8" t="s">
        <v>535</v>
      </c>
      <c r="C10" s="8">
        <f t="shared" si="0"/>
        <v>157</v>
      </c>
      <c r="D10" s="8">
        <f t="shared" si="1"/>
        <v>171</v>
      </c>
      <c r="E10" s="8">
        <v>13</v>
      </c>
      <c r="F10" s="8">
        <v>2</v>
      </c>
      <c r="G10" s="8" t="s">
        <v>15</v>
      </c>
      <c r="H10" s="8"/>
      <c r="I10" s="8" t="s">
        <v>302</v>
      </c>
      <c r="J10" s="8"/>
    </row>
    <row r="11" spans="1:10" ht="12.75">
      <c r="A11" s="7" t="s">
        <v>637</v>
      </c>
      <c r="B11" s="7" t="s">
        <v>638</v>
      </c>
      <c r="C11" s="10">
        <f t="shared" si="0"/>
        <v>172</v>
      </c>
      <c r="D11" s="10">
        <f t="shared" si="1"/>
        <v>186</v>
      </c>
      <c r="E11" s="7">
        <v>13</v>
      </c>
      <c r="F11" s="7">
        <v>2</v>
      </c>
      <c r="G11" s="7" t="s">
        <v>15</v>
      </c>
      <c r="H11" s="7"/>
      <c r="I11" s="7" t="s">
        <v>519</v>
      </c>
      <c r="J11" s="7"/>
    </row>
    <row r="12" spans="1:10" ht="12.75">
      <c r="A12" s="8" t="s">
        <v>639</v>
      </c>
      <c r="B12" s="8" t="s">
        <v>310</v>
      </c>
      <c r="C12" s="8">
        <f t="shared" si="0"/>
        <v>187</v>
      </c>
      <c r="D12" s="8">
        <f t="shared" si="1"/>
        <v>201</v>
      </c>
      <c r="E12" s="8">
        <v>13</v>
      </c>
      <c r="F12" s="8">
        <v>2</v>
      </c>
      <c r="G12" s="8" t="s">
        <v>15</v>
      </c>
      <c r="H12" s="8"/>
      <c r="I12" s="8" t="s">
        <v>311</v>
      </c>
      <c r="J12" s="8"/>
    </row>
    <row r="13" spans="1:10" ht="12.75">
      <c r="A13" s="7" t="s">
        <v>640</v>
      </c>
      <c r="B13" s="7" t="s">
        <v>537</v>
      </c>
      <c r="C13" s="10">
        <f t="shared" si="0"/>
        <v>202</v>
      </c>
      <c r="D13" s="10">
        <f t="shared" si="1"/>
        <v>216</v>
      </c>
      <c r="E13" s="7">
        <v>13</v>
      </c>
      <c r="F13" s="7">
        <v>2</v>
      </c>
      <c r="G13" s="7" t="s">
        <v>15</v>
      </c>
      <c r="H13" s="7"/>
      <c r="I13" s="7" t="s">
        <v>314</v>
      </c>
      <c r="J13" s="7"/>
    </row>
    <row r="14" spans="1:10" ht="12.75">
      <c r="A14" s="8" t="s">
        <v>641</v>
      </c>
      <c r="B14" s="8" t="s">
        <v>567</v>
      </c>
      <c r="C14" s="8">
        <f t="shared" si="0"/>
        <v>217</v>
      </c>
      <c r="D14" s="8">
        <f t="shared" si="1"/>
        <v>224</v>
      </c>
      <c r="E14" s="8">
        <v>8</v>
      </c>
      <c r="F14" s="8">
        <v>0</v>
      </c>
      <c r="G14" s="8" t="s">
        <v>15</v>
      </c>
      <c r="H14" s="8"/>
      <c r="I14" s="8" t="s">
        <v>299</v>
      </c>
      <c r="J14" s="8" t="s">
        <v>530</v>
      </c>
    </row>
    <row r="15" spans="1:10" ht="25.5">
      <c r="A15" s="7" t="s">
        <v>642</v>
      </c>
      <c r="B15" s="7" t="s">
        <v>643</v>
      </c>
      <c r="C15" s="10">
        <f t="shared" si="0"/>
        <v>225</v>
      </c>
      <c r="D15" s="10">
        <f t="shared" si="1"/>
        <v>230</v>
      </c>
      <c r="E15" s="7">
        <v>6</v>
      </c>
      <c r="F15" s="7">
        <v>0</v>
      </c>
      <c r="G15" s="7" t="s">
        <v>15</v>
      </c>
      <c r="H15" s="7"/>
      <c r="I15" s="7" t="s">
        <v>510</v>
      </c>
      <c r="J15" s="7" t="s">
        <v>511</v>
      </c>
    </row>
  </sheetData>
  <mergeCells count="7">
    <mergeCell ref="H2:H4"/>
    <mergeCell ref="I2:J2"/>
    <mergeCell ref="J3:J4"/>
    <mergeCell ref="A2:A4"/>
    <mergeCell ref="B2:B4"/>
    <mergeCell ref="C2:F3"/>
    <mergeCell ref="G2:G4"/>
  </mergeCells>
  <printOptions horizontalCentered="1"/>
  <pageMargins left="0.39375" right="0.39375" top="0.63125" bottom="0.63125" header="0.39375" footer="0.39375"/>
  <pageSetup fitToHeight="1" fitToWidth="1" horizontalDpi="300" verticalDpi="300" orientation="landscape" paperSize="9"/>
  <headerFooter alignWithMargins="0">
    <oddHeader>&amp;C&amp;A</oddHeader>
    <oddFooter>&amp;CPágina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="95" zoomScaleNormal="95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8.28125" style="0" bestFit="1" customWidth="1"/>
    <col min="2" max="2" width="35.421875" style="0" customWidth="1"/>
    <col min="3" max="4" width="4.57421875" style="0" customWidth="1"/>
    <col min="5" max="5" width="5.140625" style="0" customWidth="1"/>
    <col min="6" max="6" width="5.421875" style="0" customWidth="1"/>
    <col min="7" max="7" width="12.140625" style="0" customWidth="1"/>
    <col min="8" max="8" width="9.00390625" style="0" customWidth="1"/>
    <col min="9" max="9" width="10.421875" style="0" bestFit="1" customWidth="1"/>
    <col min="10" max="10" width="69.28125" style="0" customWidth="1"/>
    <col min="11" max="16384" width="11.57421875" style="0" customWidth="1"/>
  </cols>
  <sheetData>
    <row r="1" spans="6:9" ht="12.75">
      <c r="F1" s="1"/>
      <c r="I1" s="1"/>
    </row>
    <row r="2" spans="1:10" ht="12.75">
      <c r="A2" s="15" t="s">
        <v>1</v>
      </c>
      <c r="B2" s="15" t="s">
        <v>2</v>
      </c>
      <c r="C2" s="20" t="s">
        <v>3</v>
      </c>
      <c r="D2" s="21"/>
      <c r="E2" s="21"/>
      <c r="F2" s="22"/>
      <c r="G2" s="15" t="s">
        <v>4</v>
      </c>
      <c r="H2" s="15" t="s">
        <v>5</v>
      </c>
      <c r="I2" s="18" t="s">
        <v>6</v>
      </c>
      <c r="J2" s="19"/>
    </row>
    <row r="3" spans="1:10" ht="12.75" customHeight="1">
      <c r="A3" s="16"/>
      <c r="B3" s="16"/>
      <c r="C3" s="23"/>
      <c r="D3" s="24"/>
      <c r="E3" s="24"/>
      <c r="F3" s="25"/>
      <c r="G3" s="16"/>
      <c r="H3" s="16"/>
      <c r="I3" s="6" t="s">
        <v>7</v>
      </c>
      <c r="J3" s="15" t="s">
        <v>732</v>
      </c>
    </row>
    <row r="4" spans="1:10" ht="12.75">
      <c r="A4" s="17"/>
      <c r="B4" s="17"/>
      <c r="C4" s="6" t="s">
        <v>8</v>
      </c>
      <c r="D4" s="6" t="s">
        <v>9</v>
      </c>
      <c r="E4" s="6" t="s">
        <v>10</v>
      </c>
      <c r="F4" s="6" t="s">
        <v>11</v>
      </c>
      <c r="G4" s="17"/>
      <c r="H4" s="17"/>
      <c r="I4" s="6" t="s">
        <v>12</v>
      </c>
      <c r="J4" s="17"/>
    </row>
    <row r="5" spans="1:10" ht="12.75">
      <c r="A5" s="7" t="s">
        <v>644</v>
      </c>
      <c r="B5" s="7" t="s">
        <v>474</v>
      </c>
      <c r="C5" s="7">
        <v>1</v>
      </c>
      <c r="D5" s="7">
        <v>3</v>
      </c>
      <c r="E5" s="7">
        <v>3</v>
      </c>
      <c r="F5" s="7">
        <v>0</v>
      </c>
      <c r="G5" s="7" t="s">
        <v>15</v>
      </c>
      <c r="H5" s="7"/>
      <c r="I5" s="7" t="s">
        <v>17</v>
      </c>
      <c r="J5" s="7" t="s">
        <v>18</v>
      </c>
    </row>
    <row r="6" spans="1:10" ht="25.5">
      <c r="A6" s="8" t="s">
        <v>645</v>
      </c>
      <c r="B6" s="8" t="s">
        <v>106</v>
      </c>
      <c r="C6" s="8">
        <f>D5+1</f>
        <v>4</v>
      </c>
      <c r="D6" s="8">
        <f>C6+E6+F6-1</f>
        <v>7</v>
      </c>
      <c r="E6" s="8">
        <v>4</v>
      </c>
      <c r="F6" s="8">
        <v>0</v>
      </c>
      <c r="G6" s="8" t="s">
        <v>15</v>
      </c>
      <c r="H6" s="8"/>
      <c r="I6" s="8" t="s">
        <v>22</v>
      </c>
      <c r="J6" s="8" t="s">
        <v>181</v>
      </c>
    </row>
    <row r="7" spans="1:10" ht="12.75">
      <c r="A7" s="7" t="s">
        <v>646</v>
      </c>
      <c r="B7" s="7" t="s">
        <v>451</v>
      </c>
      <c r="C7" s="10">
        <f aca="true" t="shared" si="0" ref="C7:C17">D6+1</f>
        <v>8</v>
      </c>
      <c r="D7" s="10">
        <f aca="true" t="shared" si="1" ref="D7:D17">C7+E7+F7-1</f>
        <v>8</v>
      </c>
      <c r="E7" s="7">
        <v>1</v>
      </c>
      <c r="F7" s="7">
        <v>0</v>
      </c>
      <c r="G7" s="7" t="s">
        <v>15</v>
      </c>
      <c r="H7" s="7" t="s">
        <v>273</v>
      </c>
      <c r="I7" s="7" t="s">
        <v>26</v>
      </c>
      <c r="J7" s="7" t="s">
        <v>184</v>
      </c>
    </row>
    <row r="8" spans="1:10" ht="25.5">
      <c r="A8" s="8" t="s">
        <v>647</v>
      </c>
      <c r="B8" s="8" t="s">
        <v>186</v>
      </c>
      <c r="C8" s="8">
        <f t="shared" si="0"/>
        <v>9</v>
      </c>
      <c r="D8" s="8">
        <f t="shared" si="1"/>
        <v>13</v>
      </c>
      <c r="E8" s="8">
        <v>5</v>
      </c>
      <c r="F8" s="8">
        <v>0</v>
      </c>
      <c r="G8" s="8" t="s">
        <v>15</v>
      </c>
      <c r="H8" s="8"/>
      <c r="I8" s="8" t="s">
        <v>187</v>
      </c>
      <c r="J8" s="8" t="s">
        <v>188</v>
      </c>
    </row>
    <row r="9" spans="1:10" ht="12.75">
      <c r="A9" s="7" t="s">
        <v>648</v>
      </c>
      <c r="B9" s="7" t="s">
        <v>454</v>
      </c>
      <c r="C9" s="10">
        <f t="shared" si="0"/>
        <v>14</v>
      </c>
      <c r="D9" s="10">
        <f t="shared" si="1"/>
        <v>14</v>
      </c>
      <c r="E9" s="7">
        <v>1</v>
      </c>
      <c r="F9" s="7">
        <v>0</v>
      </c>
      <c r="G9" s="7" t="s">
        <v>29</v>
      </c>
      <c r="H9" s="7" t="s">
        <v>649</v>
      </c>
      <c r="I9" s="7" t="s">
        <v>192</v>
      </c>
      <c r="J9" s="7"/>
    </row>
    <row r="10" spans="1:10" ht="12.75">
      <c r="A10" s="8" t="s">
        <v>650</v>
      </c>
      <c r="B10" s="8" t="s">
        <v>651</v>
      </c>
      <c r="C10" s="8">
        <f t="shared" si="0"/>
        <v>15</v>
      </c>
      <c r="D10" s="8">
        <f t="shared" si="1"/>
        <v>15</v>
      </c>
      <c r="E10" s="8">
        <v>1</v>
      </c>
      <c r="F10" s="8">
        <v>0</v>
      </c>
      <c r="G10" s="8" t="s">
        <v>15</v>
      </c>
      <c r="H10" s="8"/>
      <c r="I10" s="8" t="s">
        <v>652</v>
      </c>
      <c r="J10" s="8"/>
    </row>
    <row r="11" spans="1:10" ht="12.75">
      <c r="A11" s="7" t="s">
        <v>653</v>
      </c>
      <c r="B11" s="7" t="s">
        <v>654</v>
      </c>
      <c r="C11" s="10">
        <f t="shared" si="0"/>
        <v>16</v>
      </c>
      <c r="D11" s="10">
        <f t="shared" si="1"/>
        <v>16</v>
      </c>
      <c r="E11" s="10">
        <v>1</v>
      </c>
      <c r="F11" s="7">
        <v>0</v>
      </c>
      <c r="G11" s="7" t="s">
        <v>29</v>
      </c>
      <c r="H11" s="7"/>
      <c r="I11" s="7" t="s">
        <v>655</v>
      </c>
      <c r="J11" s="7"/>
    </row>
    <row r="12" spans="1:10" ht="12.75">
      <c r="A12" s="8" t="s">
        <v>656</v>
      </c>
      <c r="B12" s="8" t="s">
        <v>657</v>
      </c>
      <c r="C12" s="8">
        <f t="shared" si="0"/>
        <v>17</v>
      </c>
      <c r="D12" s="8">
        <f t="shared" si="1"/>
        <v>96</v>
      </c>
      <c r="E12" s="8">
        <v>80</v>
      </c>
      <c r="F12" s="8">
        <v>0</v>
      </c>
      <c r="G12" s="8" t="s">
        <v>29</v>
      </c>
      <c r="H12" s="8"/>
      <c r="I12" s="8" t="s">
        <v>658</v>
      </c>
      <c r="J12" s="8"/>
    </row>
    <row r="13" spans="1:10" ht="12.75">
      <c r="A13" s="7" t="s">
        <v>659</v>
      </c>
      <c r="B13" s="7" t="s">
        <v>660</v>
      </c>
      <c r="C13" s="10">
        <f t="shared" si="0"/>
        <v>97</v>
      </c>
      <c r="D13" s="10">
        <f t="shared" si="1"/>
        <v>176</v>
      </c>
      <c r="E13" s="7">
        <v>80</v>
      </c>
      <c r="F13" s="7">
        <v>0</v>
      </c>
      <c r="G13" s="7" t="s">
        <v>29</v>
      </c>
      <c r="H13" s="7"/>
      <c r="I13" s="7" t="s">
        <v>658</v>
      </c>
      <c r="J13" s="7"/>
    </row>
    <row r="14" spans="1:10" ht="12.75">
      <c r="A14" s="27" t="s">
        <v>661</v>
      </c>
      <c r="B14" s="8" t="s">
        <v>662</v>
      </c>
      <c r="C14" s="8">
        <f t="shared" si="0"/>
        <v>177</v>
      </c>
      <c r="D14" s="8">
        <f t="shared" si="1"/>
        <v>178</v>
      </c>
      <c r="E14" s="8">
        <v>2</v>
      </c>
      <c r="F14" s="8">
        <v>0</v>
      </c>
      <c r="G14" s="8" t="s">
        <v>29</v>
      </c>
      <c r="H14" s="8"/>
      <c r="I14" s="8" t="s">
        <v>663</v>
      </c>
      <c r="J14" s="8" t="s">
        <v>664</v>
      </c>
    </row>
    <row r="15" spans="1:10" ht="12.75">
      <c r="A15" s="28"/>
      <c r="B15" s="7" t="s">
        <v>665</v>
      </c>
      <c r="C15" s="10">
        <f t="shared" si="0"/>
        <v>179</v>
      </c>
      <c r="D15" s="10">
        <v>228</v>
      </c>
      <c r="E15" s="7">
        <v>48</v>
      </c>
      <c r="F15" s="7">
        <v>0</v>
      </c>
      <c r="G15" s="7" t="s">
        <v>29</v>
      </c>
      <c r="H15" s="7"/>
      <c r="I15" s="7" t="s">
        <v>666</v>
      </c>
      <c r="J15" s="7"/>
    </row>
    <row r="16" spans="1:10" ht="12.75">
      <c r="A16" s="8" t="s">
        <v>667</v>
      </c>
      <c r="B16" s="8" t="s">
        <v>668</v>
      </c>
      <c r="C16" s="8">
        <f t="shared" si="0"/>
        <v>229</v>
      </c>
      <c r="D16" s="8">
        <f t="shared" si="1"/>
        <v>230</v>
      </c>
      <c r="E16" s="8">
        <v>2</v>
      </c>
      <c r="F16" s="8">
        <v>0</v>
      </c>
      <c r="G16" s="8" t="s">
        <v>29</v>
      </c>
      <c r="H16" s="8"/>
      <c r="I16" s="8" t="s">
        <v>31</v>
      </c>
      <c r="J16" s="8"/>
    </row>
    <row r="17" spans="1:10" ht="12.75">
      <c r="A17" s="7" t="s">
        <v>669</v>
      </c>
      <c r="B17" s="7" t="s">
        <v>268</v>
      </c>
      <c r="C17" s="10">
        <f t="shared" si="0"/>
        <v>231</v>
      </c>
      <c r="D17" s="10">
        <f t="shared" si="1"/>
        <v>240</v>
      </c>
      <c r="E17" s="7">
        <v>10</v>
      </c>
      <c r="F17" s="7">
        <v>0</v>
      </c>
      <c r="G17" s="7" t="s">
        <v>29</v>
      </c>
      <c r="H17" s="7"/>
      <c r="I17" s="7" t="s">
        <v>177</v>
      </c>
      <c r="J17" s="7" t="s">
        <v>269</v>
      </c>
    </row>
    <row r="20" spans="1:10" ht="12.75">
      <c r="A20" s="26" t="s">
        <v>670</v>
      </c>
      <c r="B20" s="26"/>
      <c r="C20" s="26"/>
      <c r="D20" s="26"/>
      <c r="E20" s="26"/>
      <c r="F20" s="26"/>
      <c r="G20" s="26"/>
      <c r="H20" s="26"/>
      <c r="I20" s="26"/>
      <c r="J20" s="26"/>
    </row>
  </sheetData>
  <mergeCells count="9">
    <mergeCell ref="H2:H4"/>
    <mergeCell ref="I2:J2"/>
    <mergeCell ref="J3:J4"/>
    <mergeCell ref="A20:J20"/>
    <mergeCell ref="A2:A4"/>
    <mergeCell ref="B2:B4"/>
    <mergeCell ref="C2:F3"/>
    <mergeCell ref="G2:G4"/>
    <mergeCell ref="A14:A15"/>
  </mergeCells>
  <printOptions horizontalCentered="1"/>
  <pageMargins left="0.39375" right="0.39375" top="0.63125" bottom="0.63125" header="0.39375" footer="0.39375"/>
  <pageSetup fitToHeight="1" fitToWidth="1" horizontalDpi="300" verticalDpi="300" orientation="landscape" paperSize="9"/>
  <headerFooter alignWithMargins="0">
    <oddHeader>&amp;C&amp;A</oddHeader>
    <oddFooter>&amp;CPágina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="95" zoomScaleNormal="95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8.28125" style="0" bestFit="1" customWidth="1"/>
    <col min="2" max="2" width="35.421875" style="0" customWidth="1"/>
    <col min="3" max="4" width="4.57421875" style="0" customWidth="1"/>
    <col min="5" max="5" width="5.140625" style="0" customWidth="1"/>
    <col min="6" max="6" width="5.421875" style="0" customWidth="1"/>
    <col min="7" max="7" width="12.140625" style="0" customWidth="1"/>
    <col min="8" max="8" width="9.00390625" style="0" customWidth="1"/>
    <col min="9" max="9" width="10.421875" style="0" bestFit="1" customWidth="1"/>
    <col min="10" max="10" width="67.57421875" style="0" customWidth="1"/>
    <col min="11" max="16384" width="11.57421875" style="0" customWidth="1"/>
  </cols>
  <sheetData>
    <row r="1" spans="6:9" ht="12.75">
      <c r="F1" s="1"/>
      <c r="I1" s="1"/>
    </row>
    <row r="2" spans="1:10" ht="12.75">
      <c r="A2" s="15" t="s">
        <v>1</v>
      </c>
      <c r="B2" s="15" t="s">
        <v>2</v>
      </c>
      <c r="C2" s="20" t="s">
        <v>3</v>
      </c>
      <c r="D2" s="21"/>
      <c r="E2" s="21"/>
      <c r="F2" s="22"/>
      <c r="G2" s="15" t="s">
        <v>4</v>
      </c>
      <c r="H2" s="15" t="s">
        <v>5</v>
      </c>
      <c r="I2" s="18" t="s">
        <v>6</v>
      </c>
      <c r="J2" s="19"/>
    </row>
    <row r="3" spans="1:10" ht="12.75" customHeight="1">
      <c r="A3" s="16"/>
      <c r="B3" s="16"/>
      <c r="C3" s="23"/>
      <c r="D3" s="24"/>
      <c r="E3" s="24"/>
      <c r="F3" s="25"/>
      <c r="G3" s="16"/>
      <c r="H3" s="16"/>
      <c r="I3" s="6" t="s">
        <v>7</v>
      </c>
      <c r="J3" s="15" t="s">
        <v>732</v>
      </c>
    </row>
    <row r="4" spans="1:10" ht="12.75">
      <c r="A4" s="17"/>
      <c r="B4" s="17"/>
      <c r="C4" s="6" t="s">
        <v>8</v>
      </c>
      <c r="D4" s="6" t="s">
        <v>9</v>
      </c>
      <c r="E4" s="6" t="s">
        <v>10</v>
      </c>
      <c r="F4" s="6" t="s">
        <v>11</v>
      </c>
      <c r="G4" s="17"/>
      <c r="H4" s="17"/>
      <c r="I4" s="6" t="s">
        <v>12</v>
      </c>
      <c r="J4" s="17"/>
    </row>
    <row r="5" spans="1:10" ht="12.75">
      <c r="A5" s="7" t="s">
        <v>661</v>
      </c>
      <c r="B5" s="7" t="s">
        <v>662</v>
      </c>
      <c r="C5" s="7">
        <v>177</v>
      </c>
      <c r="D5" s="7">
        <v>178</v>
      </c>
      <c r="E5" s="7">
        <v>2</v>
      </c>
      <c r="F5" s="7">
        <v>0</v>
      </c>
      <c r="G5" s="7" t="s">
        <v>29</v>
      </c>
      <c r="H5" s="7"/>
      <c r="I5" s="7" t="s">
        <v>663</v>
      </c>
      <c r="J5" s="7" t="s">
        <v>664</v>
      </c>
    </row>
    <row r="6" spans="1:10" ht="12.75">
      <c r="A6" s="8" t="s">
        <v>661</v>
      </c>
      <c r="B6" s="8" t="s">
        <v>494</v>
      </c>
      <c r="C6" s="8">
        <f>D5+1</f>
        <v>179</v>
      </c>
      <c r="D6" s="8">
        <f>C6+E6+F6-1</f>
        <v>184</v>
      </c>
      <c r="E6" s="8">
        <v>6</v>
      </c>
      <c r="F6" s="8">
        <v>0</v>
      </c>
      <c r="G6" s="8" t="s">
        <v>29</v>
      </c>
      <c r="H6" s="8"/>
      <c r="I6" s="8" t="s">
        <v>495</v>
      </c>
      <c r="J6" s="8"/>
    </row>
    <row r="7" spans="1:10" ht="25.5">
      <c r="A7" s="7" t="s">
        <v>661</v>
      </c>
      <c r="B7" s="7" t="s">
        <v>498</v>
      </c>
      <c r="C7" s="10">
        <f aca="true" t="shared" si="0" ref="C7:C12">D6+1</f>
        <v>185</v>
      </c>
      <c r="D7" s="10">
        <f aca="true" t="shared" si="1" ref="D7:D12">C7+E7+F7-1</f>
        <v>186</v>
      </c>
      <c r="E7" s="7">
        <v>2</v>
      </c>
      <c r="F7" s="7">
        <v>0</v>
      </c>
      <c r="G7" s="7" t="s">
        <v>29</v>
      </c>
      <c r="H7" s="7"/>
      <c r="I7" s="7" t="s">
        <v>499</v>
      </c>
      <c r="J7" s="7" t="s">
        <v>500</v>
      </c>
    </row>
    <row r="8" spans="1:10" ht="12.75">
      <c r="A8" s="8" t="s">
        <v>661</v>
      </c>
      <c r="B8" s="8" t="s">
        <v>502</v>
      </c>
      <c r="C8" s="8">
        <f t="shared" si="0"/>
        <v>187</v>
      </c>
      <c r="D8" s="8">
        <f t="shared" si="1"/>
        <v>200</v>
      </c>
      <c r="E8" s="8">
        <v>14</v>
      </c>
      <c r="F8" s="8">
        <v>0</v>
      </c>
      <c r="G8" s="8" t="s">
        <v>29</v>
      </c>
      <c r="H8" s="8"/>
      <c r="I8" s="8" t="s">
        <v>503</v>
      </c>
      <c r="J8" s="8"/>
    </row>
    <row r="9" spans="1:10" ht="12.75">
      <c r="A9" s="7" t="s">
        <v>661</v>
      </c>
      <c r="B9" s="7" t="s">
        <v>671</v>
      </c>
      <c r="C9" s="10">
        <f t="shared" si="0"/>
        <v>201</v>
      </c>
      <c r="D9" s="10">
        <f t="shared" si="1"/>
        <v>216</v>
      </c>
      <c r="E9" s="7">
        <v>16</v>
      </c>
      <c r="F9" s="7">
        <v>0</v>
      </c>
      <c r="G9" s="7" t="s">
        <v>29</v>
      </c>
      <c r="H9" s="7"/>
      <c r="I9" s="7" t="s">
        <v>672</v>
      </c>
      <c r="J9" s="7"/>
    </row>
    <row r="10" spans="1:10" ht="25.5">
      <c r="A10" s="8" t="s">
        <v>661</v>
      </c>
      <c r="B10" s="8" t="s">
        <v>673</v>
      </c>
      <c r="C10" s="8">
        <f t="shared" si="0"/>
        <v>217</v>
      </c>
      <c r="D10" s="8">
        <f t="shared" si="1"/>
        <v>225</v>
      </c>
      <c r="E10" s="8">
        <v>9</v>
      </c>
      <c r="F10" s="8">
        <v>0</v>
      </c>
      <c r="G10" s="8" t="s">
        <v>29</v>
      </c>
      <c r="H10" s="8"/>
      <c r="I10" s="8" t="s">
        <v>674</v>
      </c>
      <c r="J10" s="8" t="s">
        <v>675</v>
      </c>
    </row>
    <row r="11" spans="1:10" ht="12.75">
      <c r="A11" s="7" t="s">
        <v>661</v>
      </c>
      <c r="B11" s="7" t="s">
        <v>676</v>
      </c>
      <c r="C11" s="10">
        <f t="shared" si="0"/>
        <v>226</v>
      </c>
      <c r="D11" s="10">
        <f t="shared" si="1"/>
        <v>227</v>
      </c>
      <c r="E11" s="7">
        <v>2</v>
      </c>
      <c r="F11" s="7">
        <v>0</v>
      </c>
      <c r="G11" s="7" t="s">
        <v>29</v>
      </c>
      <c r="H11" s="7"/>
      <c r="I11" s="7" t="s">
        <v>677</v>
      </c>
      <c r="J11" s="7"/>
    </row>
    <row r="12" spans="1:10" ht="12.75">
      <c r="A12" s="8" t="s">
        <v>661</v>
      </c>
      <c r="B12" s="8" t="s">
        <v>668</v>
      </c>
      <c r="C12" s="8">
        <f t="shared" si="0"/>
        <v>228</v>
      </c>
      <c r="D12" s="8">
        <f t="shared" si="1"/>
        <v>228</v>
      </c>
      <c r="E12" s="8">
        <v>1</v>
      </c>
      <c r="F12" s="8">
        <v>0</v>
      </c>
      <c r="G12" s="8" t="s">
        <v>29</v>
      </c>
      <c r="H12" s="8"/>
      <c r="I12" s="8" t="s">
        <v>31</v>
      </c>
      <c r="J12" s="8"/>
    </row>
    <row r="15" ht="12.75">
      <c r="A15" s="5"/>
    </row>
  </sheetData>
  <mergeCells count="7">
    <mergeCell ref="H2:H4"/>
    <mergeCell ref="I2:J2"/>
    <mergeCell ref="J3:J4"/>
    <mergeCell ref="A2:A4"/>
    <mergeCell ref="B2:B4"/>
    <mergeCell ref="C2:F3"/>
    <mergeCell ref="G2:G4"/>
  </mergeCells>
  <hyperlinks>
    <hyperlink ref="J10" r:id="rId1" display="www.caixa.gov.br"/>
  </hyperlinks>
  <printOptions horizontalCentered="1"/>
  <pageMargins left="0.39375" right="0.39375" top="0.63125" bottom="0.63125" header="0.39375" footer="0.39375"/>
  <pageSetup fitToHeight="1" fitToWidth="1" horizontalDpi="300" verticalDpi="300" orientation="landscape" paperSize="9"/>
  <headerFooter alignWithMargins="0">
    <oddHeader>&amp;C&amp;A</oddHeader>
    <oddFooter>&amp;CPágina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="95" zoomScaleNormal="95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8.57421875" style="0" customWidth="1"/>
    <col min="2" max="2" width="35.421875" style="0" customWidth="1"/>
    <col min="3" max="4" width="4.57421875" style="0" customWidth="1"/>
    <col min="5" max="5" width="5.140625" style="0" customWidth="1"/>
    <col min="6" max="6" width="5.421875" style="0" customWidth="1"/>
    <col min="7" max="7" width="12.140625" style="0" customWidth="1"/>
    <col min="8" max="8" width="9.00390625" style="0" customWidth="1"/>
    <col min="9" max="9" width="10.421875" style="0" bestFit="1" customWidth="1"/>
    <col min="10" max="10" width="68.421875" style="0" customWidth="1"/>
    <col min="11" max="16384" width="11.57421875" style="0" customWidth="1"/>
  </cols>
  <sheetData>
    <row r="1" spans="6:9" ht="12.75">
      <c r="F1" s="1"/>
      <c r="I1" s="1"/>
    </row>
    <row r="2" spans="1:10" ht="12.75">
      <c r="A2" s="15" t="s">
        <v>1</v>
      </c>
      <c r="B2" s="15" t="s">
        <v>2</v>
      </c>
      <c r="C2" s="20" t="s">
        <v>3</v>
      </c>
      <c r="D2" s="21"/>
      <c r="E2" s="21"/>
      <c r="F2" s="22"/>
      <c r="G2" s="15" t="s">
        <v>4</v>
      </c>
      <c r="H2" s="15" t="s">
        <v>5</v>
      </c>
      <c r="I2" s="18" t="s">
        <v>6</v>
      </c>
      <c r="J2" s="19"/>
    </row>
    <row r="3" spans="1:10" ht="12.75" customHeight="1">
      <c r="A3" s="16"/>
      <c r="B3" s="16"/>
      <c r="C3" s="23"/>
      <c r="D3" s="24"/>
      <c r="E3" s="24"/>
      <c r="F3" s="25"/>
      <c r="G3" s="16"/>
      <c r="H3" s="16"/>
      <c r="I3" s="6" t="s">
        <v>7</v>
      </c>
      <c r="J3" s="15" t="s">
        <v>732</v>
      </c>
    </row>
    <row r="4" spans="1:10" ht="12.75">
      <c r="A4" s="17"/>
      <c r="B4" s="17"/>
      <c r="C4" s="6" t="s">
        <v>8</v>
      </c>
      <c r="D4" s="6" t="s">
        <v>9</v>
      </c>
      <c r="E4" s="6" t="s">
        <v>10</v>
      </c>
      <c r="F4" s="6" t="s">
        <v>11</v>
      </c>
      <c r="G4" s="17"/>
      <c r="H4" s="17"/>
      <c r="I4" s="6" t="s">
        <v>12</v>
      </c>
      <c r="J4" s="17"/>
    </row>
    <row r="5" spans="1:10" ht="12.75">
      <c r="A5" s="7" t="s">
        <v>678</v>
      </c>
      <c r="B5" s="7" t="s">
        <v>474</v>
      </c>
      <c r="C5" s="7">
        <v>1</v>
      </c>
      <c r="D5" s="7">
        <v>3</v>
      </c>
      <c r="E5" s="7">
        <v>3</v>
      </c>
      <c r="F5" s="7">
        <v>0</v>
      </c>
      <c r="G5" s="7" t="s">
        <v>15</v>
      </c>
      <c r="H5" s="7"/>
      <c r="I5" s="7" t="s">
        <v>17</v>
      </c>
      <c r="J5" s="7" t="s">
        <v>18</v>
      </c>
    </row>
    <row r="6" spans="1:10" ht="12.75">
      <c r="A6" s="8" t="s">
        <v>679</v>
      </c>
      <c r="B6" s="8" t="s">
        <v>106</v>
      </c>
      <c r="C6" s="8">
        <f>D5+1</f>
        <v>4</v>
      </c>
      <c r="D6" s="8">
        <f>C6+E6+F6-1</f>
        <v>7</v>
      </c>
      <c r="E6" s="8">
        <v>4</v>
      </c>
      <c r="F6" s="8">
        <v>0</v>
      </c>
      <c r="G6" s="8" t="s">
        <v>15</v>
      </c>
      <c r="H6" s="8"/>
      <c r="I6" s="8" t="s">
        <v>22</v>
      </c>
      <c r="J6" s="8"/>
    </row>
    <row r="7" spans="1:10" ht="12.75">
      <c r="A7" s="7" t="s">
        <v>680</v>
      </c>
      <c r="B7" s="7" t="s">
        <v>681</v>
      </c>
      <c r="C7" s="10">
        <f aca="true" t="shared" si="0" ref="C7:C13">D6+1</f>
        <v>8</v>
      </c>
      <c r="D7" s="10">
        <f aca="true" t="shared" si="1" ref="D7:D13">C7+E7+F7-1</f>
        <v>8</v>
      </c>
      <c r="E7" s="7">
        <v>1</v>
      </c>
      <c r="F7" s="7">
        <v>0</v>
      </c>
      <c r="G7" s="7" t="s">
        <v>15</v>
      </c>
      <c r="H7" s="7" t="s">
        <v>273</v>
      </c>
      <c r="I7" s="7" t="s">
        <v>26</v>
      </c>
      <c r="J7" s="7"/>
    </row>
    <row r="8" spans="1:10" ht="12.75">
      <c r="A8" s="8" t="s">
        <v>682</v>
      </c>
      <c r="B8" s="8" t="s">
        <v>186</v>
      </c>
      <c r="C8" s="8">
        <f t="shared" si="0"/>
        <v>9</v>
      </c>
      <c r="D8" s="8">
        <f t="shared" si="1"/>
        <v>13</v>
      </c>
      <c r="E8" s="8">
        <v>5</v>
      </c>
      <c r="F8" s="8">
        <v>0</v>
      </c>
      <c r="G8" s="8" t="s">
        <v>15</v>
      </c>
      <c r="H8" s="8"/>
      <c r="I8" s="8" t="s">
        <v>187</v>
      </c>
      <c r="J8" s="8"/>
    </row>
    <row r="9" spans="1:10" ht="12.75">
      <c r="A9" s="7" t="s">
        <v>683</v>
      </c>
      <c r="B9" s="7" t="s">
        <v>454</v>
      </c>
      <c r="C9" s="10">
        <f t="shared" si="0"/>
        <v>14</v>
      </c>
      <c r="D9" s="10">
        <f t="shared" si="1"/>
        <v>14</v>
      </c>
      <c r="E9" s="7">
        <v>1</v>
      </c>
      <c r="F9" s="7">
        <v>0</v>
      </c>
      <c r="G9" s="7" t="s">
        <v>29</v>
      </c>
      <c r="H9" s="7" t="s">
        <v>684</v>
      </c>
      <c r="I9" s="7" t="s">
        <v>192</v>
      </c>
      <c r="J9" s="7"/>
    </row>
    <row r="10" spans="1:10" ht="12.75">
      <c r="A10" s="8" t="s">
        <v>685</v>
      </c>
      <c r="B10" s="8" t="s">
        <v>686</v>
      </c>
      <c r="C10" s="8">
        <f t="shared" si="0"/>
        <v>15</v>
      </c>
      <c r="D10" s="8">
        <f t="shared" si="1"/>
        <v>78</v>
      </c>
      <c r="E10" s="8">
        <v>64</v>
      </c>
      <c r="F10" s="8">
        <v>0</v>
      </c>
      <c r="G10" s="8" t="s">
        <v>29</v>
      </c>
      <c r="H10" s="8"/>
      <c r="I10" s="8" t="s">
        <v>687</v>
      </c>
      <c r="J10" s="8" t="s">
        <v>326</v>
      </c>
    </row>
    <row r="11" spans="1:10" ht="12.75">
      <c r="A11" s="7" t="s">
        <v>688</v>
      </c>
      <c r="B11" s="7" t="s">
        <v>689</v>
      </c>
      <c r="C11" s="10">
        <f t="shared" si="0"/>
        <v>79</v>
      </c>
      <c r="D11" s="10">
        <f t="shared" si="1"/>
        <v>103</v>
      </c>
      <c r="E11" s="7">
        <v>25</v>
      </c>
      <c r="F11" s="7">
        <v>0</v>
      </c>
      <c r="G11" s="7" t="s">
        <v>29</v>
      </c>
      <c r="H11" s="7"/>
      <c r="I11" s="7" t="s">
        <v>690</v>
      </c>
      <c r="J11" s="7"/>
    </row>
    <row r="12" spans="1:10" ht="12.75">
      <c r="A12" s="8" t="s">
        <v>691</v>
      </c>
      <c r="B12" s="8" t="s">
        <v>668</v>
      </c>
      <c r="C12" s="8">
        <f t="shared" si="0"/>
        <v>104</v>
      </c>
      <c r="D12" s="8">
        <f t="shared" si="1"/>
        <v>230</v>
      </c>
      <c r="E12" s="8">
        <v>127</v>
      </c>
      <c r="F12" s="8">
        <v>0</v>
      </c>
      <c r="G12" s="8" t="s">
        <v>29</v>
      </c>
      <c r="H12" s="8"/>
      <c r="I12" s="8" t="s">
        <v>31</v>
      </c>
      <c r="J12" s="8" t="s">
        <v>32</v>
      </c>
    </row>
    <row r="13" spans="1:10" ht="12.75">
      <c r="A13" s="7" t="s">
        <v>692</v>
      </c>
      <c r="B13" s="7" t="s">
        <v>268</v>
      </c>
      <c r="C13" s="10">
        <f t="shared" si="0"/>
        <v>231</v>
      </c>
      <c r="D13" s="10">
        <f t="shared" si="1"/>
        <v>240</v>
      </c>
      <c r="E13" s="7">
        <v>10</v>
      </c>
      <c r="F13" s="7">
        <v>0</v>
      </c>
      <c r="G13" s="7" t="s">
        <v>29</v>
      </c>
      <c r="H13" s="7"/>
      <c r="I13" s="7" t="s">
        <v>177</v>
      </c>
      <c r="J13" s="7" t="s">
        <v>178</v>
      </c>
    </row>
    <row r="15" spans="1:10" ht="12.75">
      <c r="A15" s="26" t="s">
        <v>693</v>
      </c>
      <c r="B15" s="26"/>
      <c r="C15" s="26"/>
      <c r="D15" s="26"/>
      <c r="E15" s="26"/>
      <c r="F15" s="26"/>
      <c r="G15" s="26"/>
      <c r="H15" s="26"/>
      <c r="I15" s="26"/>
      <c r="J15" s="26"/>
    </row>
    <row r="16" spans="1:3" ht="12.75">
      <c r="A16" s="5" t="s">
        <v>694</v>
      </c>
      <c r="B16" s="5"/>
      <c r="C16" s="5"/>
    </row>
  </sheetData>
  <mergeCells count="8">
    <mergeCell ref="H2:H4"/>
    <mergeCell ref="I2:J2"/>
    <mergeCell ref="J3:J4"/>
    <mergeCell ref="A15:J15"/>
    <mergeCell ref="A2:A4"/>
    <mergeCell ref="B2:B4"/>
    <mergeCell ref="C2:F3"/>
    <mergeCell ref="G2:G4"/>
  </mergeCells>
  <printOptions horizontalCentered="1"/>
  <pageMargins left="0.39375" right="0.39375" top="0.63125" bottom="0.63125" header="0.39375" footer="0.39375"/>
  <pageSetup fitToHeight="1" fitToWidth="1" horizontalDpi="300" verticalDpi="300" orientation="landscape" paperSize="9"/>
  <headerFooter alignWithMargins="0">
    <oddHeader>&amp;C&amp;A</oddHeader>
    <oddFooter>&amp;CPágina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="95" zoomScaleNormal="95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8.28125" style="0" bestFit="1" customWidth="1"/>
    <col min="2" max="2" width="33.28125" style="0" customWidth="1"/>
    <col min="3" max="3" width="3.8515625" style="0" customWidth="1"/>
    <col min="4" max="4" width="4.57421875" style="0" customWidth="1"/>
    <col min="5" max="5" width="5.140625" style="0" customWidth="1"/>
    <col min="6" max="6" width="5.421875" style="0" customWidth="1"/>
    <col min="7" max="7" width="12.140625" style="0" customWidth="1"/>
    <col min="8" max="8" width="9.00390625" style="0" customWidth="1"/>
    <col min="9" max="9" width="10.421875" style="0" bestFit="1" customWidth="1"/>
    <col min="10" max="10" width="71.7109375" style="0" customWidth="1"/>
    <col min="11" max="16384" width="11.57421875" style="0" customWidth="1"/>
  </cols>
  <sheetData>
    <row r="1" ht="12.75">
      <c r="I1" s="1"/>
    </row>
    <row r="2" spans="1:10" ht="12.75">
      <c r="A2" s="15" t="s">
        <v>1</v>
      </c>
      <c r="B2" s="15" t="s">
        <v>2</v>
      </c>
      <c r="C2" s="20" t="s">
        <v>3</v>
      </c>
      <c r="D2" s="21"/>
      <c r="E2" s="21"/>
      <c r="F2" s="22"/>
      <c r="G2" s="15" t="s">
        <v>4</v>
      </c>
      <c r="H2" s="15" t="s">
        <v>5</v>
      </c>
      <c r="I2" s="18" t="s">
        <v>6</v>
      </c>
      <c r="J2" s="19"/>
    </row>
    <row r="3" spans="1:10" ht="12.75" customHeight="1">
      <c r="A3" s="16"/>
      <c r="B3" s="16"/>
      <c r="C3" s="23"/>
      <c r="D3" s="24"/>
      <c r="E3" s="24"/>
      <c r="F3" s="25"/>
      <c r="G3" s="16"/>
      <c r="H3" s="16"/>
      <c r="I3" s="6" t="s">
        <v>7</v>
      </c>
      <c r="J3" s="15" t="s">
        <v>732</v>
      </c>
    </row>
    <row r="4" spans="1:10" ht="12.75">
      <c r="A4" s="17"/>
      <c r="B4" s="17"/>
      <c r="C4" s="6" t="s">
        <v>8</v>
      </c>
      <c r="D4" s="6" t="s">
        <v>9</v>
      </c>
      <c r="E4" s="6" t="s">
        <v>10</v>
      </c>
      <c r="F4" s="6" t="s">
        <v>11</v>
      </c>
      <c r="G4" s="17"/>
      <c r="H4" s="17"/>
      <c r="I4" s="6" t="s">
        <v>12</v>
      </c>
      <c r="J4" s="17"/>
    </row>
    <row r="5" spans="1:10" ht="12.75">
      <c r="A5" s="7" t="s">
        <v>361</v>
      </c>
      <c r="B5" s="7" t="s">
        <v>104</v>
      </c>
      <c r="C5" s="7">
        <v>1</v>
      </c>
      <c r="D5" s="7">
        <v>3</v>
      </c>
      <c r="E5" s="7">
        <v>3</v>
      </c>
      <c r="F5" s="7">
        <v>0</v>
      </c>
      <c r="G5" s="7" t="s">
        <v>15</v>
      </c>
      <c r="H5" s="7"/>
      <c r="I5" s="7" t="s">
        <v>17</v>
      </c>
      <c r="J5" s="7" t="s">
        <v>18</v>
      </c>
    </row>
    <row r="6" spans="1:10" ht="12.75">
      <c r="A6" s="8" t="s">
        <v>362</v>
      </c>
      <c r="B6" s="8" t="s">
        <v>106</v>
      </c>
      <c r="C6" s="8">
        <f>D5+1</f>
        <v>4</v>
      </c>
      <c r="D6" s="8">
        <f>C6+E6+F6-1</f>
        <v>7</v>
      </c>
      <c r="E6" s="8">
        <v>4</v>
      </c>
      <c r="F6" s="8">
        <v>0</v>
      </c>
      <c r="G6" s="8" t="s">
        <v>15</v>
      </c>
      <c r="H6" s="8"/>
      <c r="I6" s="8" t="s">
        <v>22</v>
      </c>
      <c r="J6" s="8" t="s">
        <v>363</v>
      </c>
    </row>
    <row r="7" spans="1:10" ht="12.75">
      <c r="A7" s="7" t="s">
        <v>364</v>
      </c>
      <c r="B7" s="7" t="s">
        <v>110</v>
      </c>
      <c r="C7" s="10">
        <f aca="true" t="shared" si="0" ref="C7:C12">D6+1</f>
        <v>8</v>
      </c>
      <c r="D7" s="10">
        <f aca="true" t="shared" si="1" ref="D7:D12">C7+E7+F7-1</f>
        <v>8</v>
      </c>
      <c r="E7" s="7">
        <v>1</v>
      </c>
      <c r="F7" s="7">
        <v>0</v>
      </c>
      <c r="G7" s="7" t="s">
        <v>15</v>
      </c>
      <c r="H7" s="7" t="s">
        <v>365</v>
      </c>
      <c r="I7" s="7" t="s">
        <v>26</v>
      </c>
      <c r="J7" s="7"/>
    </row>
    <row r="8" spans="1:10" ht="12.75">
      <c r="A8" s="8" t="s">
        <v>366</v>
      </c>
      <c r="B8" s="8" t="s">
        <v>130</v>
      </c>
      <c r="C8" s="8">
        <f t="shared" si="0"/>
        <v>9</v>
      </c>
      <c r="D8" s="8">
        <f t="shared" si="1"/>
        <v>17</v>
      </c>
      <c r="E8" s="8">
        <v>9</v>
      </c>
      <c r="F8" s="8">
        <v>0</v>
      </c>
      <c r="G8" s="8" t="s">
        <v>29</v>
      </c>
      <c r="H8" s="8" t="s">
        <v>131</v>
      </c>
      <c r="I8" s="8" t="s">
        <v>31</v>
      </c>
      <c r="J8" s="8" t="s">
        <v>32</v>
      </c>
    </row>
    <row r="9" spans="1:10" ht="38.25">
      <c r="A9" s="7" t="s">
        <v>367</v>
      </c>
      <c r="B9" s="7" t="s">
        <v>368</v>
      </c>
      <c r="C9" s="10">
        <f t="shared" si="0"/>
        <v>18</v>
      </c>
      <c r="D9" s="10">
        <f t="shared" si="1"/>
        <v>23</v>
      </c>
      <c r="E9" s="7">
        <v>6</v>
      </c>
      <c r="F9" s="7">
        <v>0</v>
      </c>
      <c r="G9" s="7" t="s">
        <v>15</v>
      </c>
      <c r="H9" s="7"/>
      <c r="I9" s="7" t="s">
        <v>369</v>
      </c>
      <c r="J9" s="7" t="s">
        <v>370</v>
      </c>
    </row>
    <row r="10" spans="1:10" ht="25.5">
      <c r="A10" s="8" t="s">
        <v>371</v>
      </c>
      <c r="B10" s="8" t="s">
        <v>695</v>
      </c>
      <c r="C10" s="8">
        <f t="shared" si="0"/>
        <v>24</v>
      </c>
      <c r="D10" s="8">
        <f t="shared" si="1"/>
        <v>41</v>
      </c>
      <c r="E10" s="8">
        <v>16</v>
      </c>
      <c r="F10" s="8">
        <v>2</v>
      </c>
      <c r="G10" s="8" t="s">
        <v>15</v>
      </c>
      <c r="H10" s="8"/>
      <c r="I10" s="8" t="s">
        <v>696</v>
      </c>
      <c r="J10" s="8" t="s">
        <v>697</v>
      </c>
    </row>
    <row r="11" spans="1:10" ht="12.75">
      <c r="A11" s="7" t="s">
        <v>375</v>
      </c>
      <c r="B11" s="7" t="s">
        <v>698</v>
      </c>
      <c r="C11" s="10">
        <f t="shared" si="0"/>
        <v>42</v>
      </c>
      <c r="D11" s="10">
        <f t="shared" si="1"/>
        <v>230</v>
      </c>
      <c r="E11" s="7">
        <v>189</v>
      </c>
      <c r="F11" s="7">
        <v>0</v>
      </c>
      <c r="G11" s="7" t="s">
        <v>29</v>
      </c>
      <c r="H11" s="7" t="s">
        <v>131</v>
      </c>
      <c r="I11" s="7" t="s">
        <v>699</v>
      </c>
      <c r="J11" s="7" t="s">
        <v>32</v>
      </c>
    </row>
    <row r="12" spans="1:10" ht="25.5">
      <c r="A12" s="8" t="s">
        <v>379</v>
      </c>
      <c r="B12" s="8" t="s">
        <v>386</v>
      </c>
      <c r="C12" s="8">
        <f t="shared" si="0"/>
        <v>231</v>
      </c>
      <c r="D12" s="8">
        <f t="shared" si="1"/>
        <v>240</v>
      </c>
      <c r="E12" s="8">
        <v>10</v>
      </c>
      <c r="F12" s="8">
        <v>0</v>
      </c>
      <c r="G12" s="8" t="s">
        <v>29</v>
      </c>
      <c r="H12" s="8"/>
      <c r="I12" s="8" t="s">
        <v>177</v>
      </c>
      <c r="J12" s="8" t="s">
        <v>178</v>
      </c>
    </row>
  </sheetData>
  <mergeCells count="7">
    <mergeCell ref="H2:H4"/>
    <mergeCell ref="I2:J2"/>
    <mergeCell ref="J3:J4"/>
    <mergeCell ref="A2:A4"/>
    <mergeCell ref="B2:B4"/>
    <mergeCell ref="C2:F3"/>
    <mergeCell ref="G2:G4"/>
  </mergeCells>
  <printOptions horizontalCentered="1"/>
  <pageMargins left="0.39375" right="0.39375" top="0.63125" bottom="0.63125" header="0.39375" footer="0.39375"/>
  <pageSetup fitToHeight="1" fitToWidth="1" horizontalDpi="300" verticalDpi="300" orientation="landscape" paperSize="9"/>
  <headerFooter alignWithMargins="0">
    <oddHeader>&amp;C&amp;A</oddHeader>
    <oddFooter>&amp;CPágina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="95" zoomScaleNormal="95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8.00390625" style="0" customWidth="1"/>
    <col min="2" max="2" width="33.8515625" style="0" bestFit="1" customWidth="1"/>
    <col min="3" max="3" width="4.00390625" style="0" bestFit="1" customWidth="1"/>
    <col min="4" max="4" width="8.7109375" style="0" bestFit="1" customWidth="1"/>
    <col min="5" max="5" width="5.140625" style="0" customWidth="1"/>
    <col min="6" max="6" width="5.57421875" style="0" customWidth="1"/>
    <col min="7" max="7" width="11.7109375" style="0" bestFit="1" customWidth="1"/>
    <col min="8" max="8" width="8.421875" style="0" bestFit="1" customWidth="1"/>
    <col min="9" max="9" width="10.421875" style="0" bestFit="1" customWidth="1"/>
    <col min="10" max="10" width="70.8515625" style="0" bestFit="1" customWidth="1"/>
    <col min="11" max="16384" width="11.57421875" style="0" customWidth="1"/>
  </cols>
  <sheetData>
    <row r="1" ht="12.75">
      <c r="I1" s="1"/>
    </row>
    <row r="2" spans="1:10" ht="12.75">
      <c r="A2" s="15" t="s">
        <v>1</v>
      </c>
      <c r="B2" s="15" t="s">
        <v>2</v>
      </c>
      <c r="C2" s="20" t="s">
        <v>3</v>
      </c>
      <c r="D2" s="21"/>
      <c r="E2" s="21"/>
      <c r="F2" s="22"/>
      <c r="G2" s="15" t="s">
        <v>4</v>
      </c>
      <c r="H2" s="15" t="s">
        <v>5</v>
      </c>
      <c r="I2" s="18" t="s">
        <v>6</v>
      </c>
      <c r="J2" s="19"/>
    </row>
    <row r="3" spans="1:10" ht="12.75" customHeight="1">
      <c r="A3" s="16"/>
      <c r="B3" s="16"/>
      <c r="C3" s="23"/>
      <c r="D3" s="24"/>
      <c r="E3" s="24"/>
      <c r="F3" s="25"/>
      <c r="G3" s="16"/>
      <c r="H3" s="16"/>
      <c r="I3" s="6" t="s">
        <v>7</v>
      </c>
      <c r="J3" s="15" t="s">
        <v>732</v>
      </c>
    </row>
    <row r="4" spans="1:10" ht="12.75">
      <c r="A4" s="17"/>
      <c r="B4" s="17"/>
      <c r="C4" s="6" t="s">
        <v>8</v>
      </c>
      <c r="D4" s="6" t="s">
        <v>9</v>
      </c>
      <c r="E4" s="6" t="s">
        <v>10</v>
      </c>
      <c r="F4" s="6" t="s">
        <v>11</v>
      </c>
      <c r="G4" s="17"/>
      <c r="H4" s="17"/>
      <c r="I4" s="6" t="s">
        <v>12</v>
      </c>
      <c r="J4" s="17"/>
    </row>
    <row r="5" spans="1:10" ht="12.75">
      <c r="A5" s="7" t="s">
        <v>103</v>
      </c>
      <c r="B5" s="7" t="s">
        <v>104</v>
      </c>
      <c r="C5" s="7">
        <v>1</v>
      </c>
      <c r="D5" s="7">
        <v>3</v>
      </c>
      <c r="E5" s="7">
        <v>3</v>
      </c>
      <c r="F5" s="7">
        <v>0</v>
      </c>
      <c r="G5" s="7" t="s">
        <v>15</v>
      </c>
      <c r="H5" s="7"/>
      <c r="I5" s="7" t="s">
        <v>17</v>
      </c>
      <c r="J5" s="7" t="s">
        <v>18</v>
      </c>
    </row>
    <row r="6" spans="1:10" ht="51">
      <c r="A6" s="8" t="s">
        <v>105</v>
      </c>
      <c r="B6" s="8" t="s">
        <v>106</v>
      </c>
      <c r="C6" s="8">
        <f>D5+1</f>
        <v>4</v>
      </c>
      <c r="D6" s="8">
        <f>C6+E6+F6-1</f>
        <v>7</v>
      </c>
      <c r="E6" s="8">
        <v>4</v>
      </c>
      <c r="F6" s="8">
        <v>0</v>
      </c>
      <c r="G6" s="8" t="s">
        <v>107</v>
      </c>
      <c r="H6" s="8"/>
      <c r="I6" s="8" t="s">
        <v>22</v>
      </c>
      <c r="J6" s="8" t="s">
        <v>108</v>
      </c>
    </row>
    <row r="7" spans="1:10" ht="12.75">
      <c r="A7" s="7" t="s">
        <v>109</v>
      </c>
      <c r="B7" s="7" t="s">
        <v>110</v>
      </c>
      <c r="C7" s="10">
        <f aca="true" t="shared" si="0" ref="C7:C31">D6+1</f>
        <v>8</v>
      </c>
      <c r="D7" s="10">
        <f aca="true" t="shared" si="1" ref="D7:D31">C7+E7+F7-1</f>
        <v>8</v>
      </c>
      <c r="E7" s="7">
        <v>1</v>
      </c>
      <c r="F7" s="7">
        <v>0</v>
      </c>
      <c r="G7" s="7" t="s">
        <v>15</v>
      </c>
      <c r="H7" s="7" t="s">
        <v>111</v>
      </c>
      <c r="I7" s="7" t="s">
        <v>26</v>
      </c>
      <c r="J7" s="7"/>
    </row>
    <row r="8" spans="1:10" ht="12.75">
      <c r="A8" s="8" t="s">
        <v>112</v>
      </c>
      <c r="B8" s="8" t="s">
        <v>113</v>
      </c>
      <c r="C8" s="8">
        <f t="shared" si="0"/>
        <v>9</v>
      </c>
      <c r="D8" s="8">
        <f t="shared" si="1"/>
        <v>9</v>
      </c>
      <c r="E8" s="8">
        <v>1</v>
      </c>
      <c r="F8" s="8">
        <v>0</v>
      </c>
      <c r="G8" s="8" t="s">
        <v>29</v>
      </c>
      <c r="H8" s="8" t="s">
        <v>114</v>
      </c>
      <c r="I8" s="8" t="s">
        <v>115</v>
      </c>
      <c r="J8" s="8"/>
    </row>
    <row r="9" spans="1:10" ht="25.5">
      <c r="A9" s="7" t="s">
        <v>700</v>
      </c>
      <c r="B9" s="7" t="s">
        <v>118</v>
      </c>
      <c r="C9" s="10">
        <f t="shared" si="0"/>
        <v>10</v>
      </c>
      <c r="D9" s="10">
        <f t="shared" si="1"/>
        <v>11</v>
      </c>
      <c r="E9" s="7">
        <v>2</v>
      </c>
      <c r="F9" s="7">
        <v>0</v>
      </c>
      <c r="G9" s="7" t="s">
        <v>15</v>
      </c>
      <c r="H9" s="7"/>
      <c r="I9" s="7" t="s">
        <v>119</v>
      </c>
      <c r="J9" s="7" t="s">
        <v>701</v>
      </c>
    </row>
    <row r="10" spans="1:10" ht="12.75">
      <c r="A10" s="8" t="s">
        <v>121</v>
      </c>
      <c r="B10" s="8" t="s">
        <v>122</v>
      </c>
      <c r="C10" s="8">
        <f t="shared" si="0"/>
        <v>12</v>
      </c>
      <c r="D10" s="8">
        <f t="shared" si="1"/>
        <v>13</v>
      </c>
      <c r="E10" s="8">
        <v>2</v>
      </c>
      <c r="F10" s="8">
        <v>0</v>
      </c>
      <c r="G10" s="8" t="s">
        <v>15</v>
      </c>
      <c r="H10" s="8"/>
      <c r="I10" s="8" t="s">
        <v>123</v>
      </c>
      <c r="J10" s="8" t="s">
        <v>702</v>
      </c>
    </row>
    <row r="11" spans="1:10" ht="12.75">
      <c r="A11" s="7" t="s">
        <v>124</v>
      </c>
      <c r="B11" s="7" t="s">
        <v>125</v>
      </c>
      <c r="C11" s="10">
        <f t="shared" si="0"/>
        <v>14</v>
      </c>
      <c r="D11" s="10">
        <f t="shared" si="1"/>
        <v>16</v>
      </c>
      <c r="E11" s="7">
        <v>3</v>
      </c>
      <c r="F11" s="7">
        <v>0</v>
      </c>
      <c r="G11" s="7" t="s">
        <v>15</v>
      </c>
      <c r="H11" s="7" t="s">
        <v>439</v>
      </c>
      <c r="I11" s="7" t="s">
        <v>127</v>
      </c>
      <c r="J11" s="7" t="s">
        <v>440</v>
      </c>
    </row>
    <row r="12" spans="1:10" ht="12.75">
      <c r="A12" s="8" t="s">
        <v>129</v>
      </c>
      <c r="B12" s="8" t="s">
        <v>130</v>
      </c>
      <c r="C12" s="8">
        <f t="shared" si="0"/>
        <v>17</v>
      </c>
      <c r="D12" s="8">
        <f t="shared" si="1"/>
        <v>17</v>
      </c>
      <c r="E12" s="8">
        <v>1</v>
      </c>
      <c r="F12" s="8">
        <v>0</v>
      </c>
      <c r="G12" s="8" t="s">
        <v>29</v>
      </c>
      <c r="H12" s="8" t="s">
        <v>131</v>
      </c>
      <c r="I12" s="8" t="s">
        <v>31</v>
      </c>
      <c r="J12" s="8" t="s">
        <v>32</v>
      </c>
    </row>
    <row r="13" spans="1:10" ht="12.75">
      <c r="A13" s="7" t="s">
        <v>132</v>
      </c>
      <c r="B13" s="7" t="s">
        <v>133</v>
      </c>
      <c r="C13" s="10">
        <f t="shared" si="0"/>
        <v>18</v>
      </c>
      <c r="D13" s="10">
        <f t="shared" si="1"/>
        <v>18</v>
      </c>
      <c r="E13" s="7">
        <v>1</v>
      </c>
      <c r="F13" s="7">
        <v>0</v>
      </c>
      <c r="G13" s="7" t="s">
        <v>15</v>
      </c>
      <c r="H13" s="7"/>
      <c r="I13" s="7" t="s">
        <v>35</v>
      </c>
      <c r="J13" s="7" t="s">
        <v>36</v>
      </c>
    </row>
    <row r="14" spans="1:10" ht="25.5">
      <c r="A14" s="8" t="s">
        <v>134</v>
      </c>
      <c r="B14" s="8" t="s">
        <v>135</v>
      </c>
      <c r="C14" s="8">
        <f t="shared" si="0"/>
        <v>19</v>
      </c>
      <c r="D14" s="8">
        <f t="shared" si="1"/>
        <v>32</v>
      </c>
      <c r="E14" s="8">
        <v>14</v>
      </c>
      <c r="F14" s="8">
        <v>0</v>
      </c>
      <c r="G14" s="8" t="s">
        <v>15</v>
      </c>
      <c r="H14" s="8"/>
      <c r="I14" s="8" t="s">
        <v>39</v>
      </c>
      <c r="J14" s="8" t="s">
        <v>40</v>
      </c>
    </row>
    <row r="15" spans="1:10" ht="51">
      <c r="A15" s="7" t="s">
        <v>136</v>
      </c>
      <c r="B15" s="7" t="s">
        <v>137</v>
      </c>
      <c r="C15" s="10">
        <f t="shared" si="0"/>
        <v>33</v>
      </c>
      <c r="D15" s="10">
        <f t="shared" si="1"/>
        <v>52</v>
      </c>
      <c r="E15" s="7">
        <v>20</v>
      </c>
      <c r="F15" s="7">
        <v>0</v>
      </c>
      <c r="G15" s="7" t="s">
        <v>29</v>
      </c>
      <c r="H15" s="7"/>
      <c r="I15" s="7" t="s">
        <v>42</v>
      </c>
      <c r="J15" s="7" t="s">
        <v>441</v>
      </c>
    </row>
    <row r="16" spans="1:10" ht="12.75">
      <c r="A16" s="8" t="s">
        <v>138</v>
      </c>
      <c r="B16" s="8" t="s">
        <v>442</v>
      </c>
      <c r="C16" s="8">
        <f t="shared" si="0"/>
        <v>53</v>
      </c>
      <c r="D16" s="8">
        <f t="shared" si="1"/>
        <v>57</v>
      </c>
      <c r="E16" s="8">
        <v>5</v>
      </c>
      <c r="F16" s="8">
        <v>0</v>
      </c>
      <c r="G16" s="8" t="s">
        <v>15</v>
      </c>
      <c r="H16" s="8"/>
      <c r="I16" s="8" t="s">
        <v>46</v>
      </c>
      <c r="J16" s="8" t="s">
        <v>47</v>
      </c>
    </row>
    <row r="17" spans="1:10" ht="12.75">
      <c r="A17" s="7" t="s">
        <v>140</v>
      </c>
      <c r="B17" s="7" t="s">
        <v>443</v>
      </c>
      <c r="C17" s="10">
        <f t="shared" si="0"/>
        <v>58</v>
      </c>
      <c r="D17" s="10">
        <f t="shared" si="1"/>
        <v>58</v>
      </c>
      <c r="E17" s="7">
        <v>1</v>
      </c>
      <c r="F17" s="7">
        <v>0</v>
      </c>
      <c r="G17" s="7" t="s">
        <v>29</v>
      </c>
      <c r="H17" s="7"/>
      <c r="I17" s="7" t="s">
        <v>50</v>
      </c>
      <c r="J17" s="7" t="s">
        <v>51</v>
      </c>
    </row>
    <row r="18" spans="1:10" ht="12.75">
      <c r="A18" s="8" t="s">
        <v>142</v>
      </c>
      <c r="B18" s="8" t="s">
        <v>444</v>
      </c>
      <c r="C18" s="8">
        <f t="shared" si="0"/>
        <v>59</v>
      </c>
      <c r="D18" s="8">
        <f t="shared" si="1"/>
        <v>70</v>
      </c>
      <c r="E18" s="8">
        <v>12</v>
      </c>
      <c r="F18" s="8">
        <v>0</v>
      </c>
      <c r="G18" s="8" t="s">
        <v>15</v>
      </c>
      <c r="H18" s="8"/>
      <c r="I18" s="8" t="s">
        <v>54</v>
      </c>
      <c r="J18" s="8" t="s">
        <v>47</v>
      </c>
    </row>
    <row r="19" spans="1:10" ht="12.75">
      <c r="A19" s="7" t="s">
        <v>144</v>
      </c>
      <c r="B19" s="7" t="s">
        <v>445</v>
      </c>
      <c r="C19" s="10">
        <f t="shared" si="0"/>
        <v>71</v>
      </c>
      <c r="D19" s="10">
        <f t="shared" si="1"/>
        <v>71</v>
      </c>
      <c r="E19" s="7">
        <v>1</v>
      </c>
      <c r="F19" s="7">
        <v>0</v>
      </c>
      <c r="G19" s="7" t="s">
        <v>29</v>
      </c>
      <c r="H19" s="7"/>
      <c r="I19" s="7" t="s">
        <v>57</v>
      </c>
      <c r="J19" s="7" t="s">
        <v>51</v>
      </c>
    </row>
    <row r="20" spans="1:10" ht="25.5">
      <c r="A20" s="8" t="s">
        <v>145</v>
      </c>
      <c r="B20" s="8" t="s">
        <v>446</v>
      </c>
      <c r="C20" s="8">
        <f t="shared" si="0"/>
        <v>72</v>
      </c>
      <c r="D20" s="8">
        <f t="shared" si="1"/>
        <v>72</v>
      </c>
      <c r="E20" s="8">
        <v>1</v>
      </c>
      <c r="F20" s="8">
        <v>0</v>
      </c>
      <c r="G20" s="8" t="s">
        <v>29</v>
      </c>
      <c r="H20" s="8"/>
      <c r="I20" s="8" t="s">
        <v>60</v>
      </c>
      <c r="J20" s="8" t="s">
        <v>61</v>
      </c>
    </row>
    <row r="21" spans="1:10" ht="12.75">
      <c r="A21" s="7" t="s">
        <v>147</v>
      </c>
      <c r="B21" s="7" t="s">
        <v>148</v>
      </c>
      <c r="C21" s="10">
        <f t="shared" si="0"/>
        <v>73</v>
      </c>
      <c r="D21" s="10">
        <f t="shared" si="1"/>
        <v>102</v>
      </c>
      <c r="E21" s="7">
        <v>30</v>
      </c>
      <c r="F21" s="7">
        <v>0</v>
      </c>
      <c r="G21" s="7" t="s">
        <v>29</v>
      </c>
      <c r="H21" s="7"/>
      <c r="I21" s="7" t="s">
        <v>64</v>
      </c>
      <c r="J21" s="7"/>
    </row>
    <row r="22" spans="1:10" ht="12.75">
      <c r="A22" s="8" t="s">
        <v>149</v>
      </c>
      <c r="B22" s="8" t="s">
        <v>447</v>
      </c>
      <c r="C22" s="8">
        <f t="shared" si="0"/>
        <v>103</v>
      </c>
      <c r="D22" s="8">
        <f t="shared" si="1"/>
        <v>142</v>
      </c>
      <c r="E22" s="8">
        <v>40</v>
      </c>
      <c r="F22" s="8">
        <v>0</v>
      </c>
      <c r="G22" s="8" t="s">
        <v>29</v>
      </c>
      <c r="H22" s="8"/>
      <c r="I22" s="8" t="s">
        <v>151</v>
      </c>
      <c r="J22" s="8" t="s">
        <v>152</v>
      </c>
    </row>
    <row r="23" spans="1:10" ht="25.5">
      <c r="A23" s="7" t="s">
        <v>153</v>
      </c>
      <c r="B23" s="7" t="s">
        <v>154</v>
      </c>
      <c r="C23" s="10">
        <f t="shared" si="0"/>
        <v>143</v>
      </c>
      <c r="D23" s="10">
        <f t="shared" si="1"/>
        <v>172</v>
      </c>
      <c r="E23" s="7">
        <v>30</v>
      </c>
      <c r="F23" s="7">
        <v>0</v>
      </c>
      <c r="G23" s="7" t="s">
        <v>29</v>
      </c>
      <c r="H23" s="7"/>
      <c r="I23" s="7" t="s">
        <v>155</v>
      </c>
      <c r="J23" s="7" t="s">
        <v>156</v>
      </c>
    </row>
    <row r="24" spans="1:10" ht="25.5">
      <c r="A24" s="8" t="s">
        <v>157</v>
      </c>
      <c r="B24" s="8" t="s">
        <v>158</v>
      </c>
      <c r="C24" s="8">
        <f t="shared" si="0"/>
        <v>173</v>
      </c>
      <c r="D24" s="8">
        <f t="shared" si="1"/>
        <v>177</v>
      </c>
      <c r="E24" s="8">
        <v>5</v>
      </c>
      <c r="F24" s="8">
        <v>0</v>
      </c>
      <c r="G24" s="8" t="s">
        <v>15</v>
      </c>
      <c r="H24" s="8"/>
      <c r="I24" s="8" t="s">
        <v>155</v>
      </c>
      <c r="J24" s="8" t="s">
        <v>159</v>
      </c>
    </row>
    <row r="25" spans="1:10" ht="25.5">
      <c r="A25" s="7" t="s">
        <v>160</v>
      </c>
      <c r="B25" s="7" t="s">
        <v>161</v>
      </c>
      <c r="C25" s="10">
        <f t="shared" si="0"/>
        <v>178</v>
      </c>
      <c r="D25" s="10">
        <f t="shared" si="1"/>
        <v>192</v>
      </c>
      <c r="E25" s="7">
        <v>15</v>
      </c>
      <c r="F25" s="7">
        <v>0</v>
      </c>
      <c r="G25" s="7" t="s">
        <v>29</v>
      </c>
      <c r="H25" s="7"/>
      <c r="I25" s="7" t="s">
        <v>155</v>
      </c>
      <c r="J25" s="7" t="s">
        <v>156</v>
      </c>
    </row>
    <row r="26" spans="1:10" ht="25.5">
      <c r="A26" s="8" t="s">
        <v>162</v>
      </c>
      <c r="B26" s="8" t="s">
        <v>392</v>
      </c>
      <c r="C26" s="8">
        <f t="shared" si="0"/>
        <v>193</v>
      </c>
      <c r="D26" s="8">
        <f t="shared" si="1"/>
        <v>212</v>
      </c>
      <c r="E26" s="8">
        <v>20</v>
      </c>
      <c r="F26" s="8">
        <v>0</v>
      </c>
      <c r="G26" s="8" t="s">
        <v>29</v>
      </c>
      <c r="H26" s="8"/>
      <c r="I26" s="8" t="s">
        <v>164</v>
      </c>
      <c r="J26" s="8" t="s">
        <v>156</v>
      </c>
    </row>
    <row r="27" spans="1:10" ht="25.5">
      <c r="A27" s="7" t="s">
        <v>165</v>
      </c>
      <c r="B27" s="7" t="s">
        <v>166</v>
      </c>
      <c r="C27" s="10">
        <f t="shared" si="0"/>
        <v>213</v>
      </c>
      <c r="D27" s="10">
        <f t="shared" si="1"/>
        <v>217</v>
      </c>
      <c r="E27" s="7">
        <v>5</v>
      </c>
      <c r="F27" s="7">
        <v>0</v>
      </c>
      <c r="G27" s="7" t="s">
        <v>107</v>
      </c>
      <c r="H27" s="7"/>
      <c r="I27" s="7" t="s">
        <v>167</v>
      </c>
      <c r="J27" s="7" t="s">
        <v>159</v>
      </c>
    </row>
    <row r="28" spans="1:10" ht="25.5">
      <c r="A28" s="8" t="s">
        <v>168</v>
      </c>
      <c r="B28" s="8" t="s">
        <v>169</v>
      </c>
      <c r="C28" s="8">
        <f t="shared" si="0"/>
        <v>218</v>
      </c>
      <c r="D28" s="8">
        <f t="shared" si="1"/>
        <v>220</v>
      </c>
      <c r="E28" s="8">
        <v>3</v>
      </c>
      <c r="F28" s="8">
        <v>0</v>
      </c>
      <c r="G28" s="8" t="s">
        <v>29</v>
      </c>
      <c r="H28" s="8"/>
      <c r="I28" s="8" t="s">
        <v>170</v>
      </c>
      <c r="J28" s="8" t="s">
        <v>159</v>
      </c>
    </row>
    <row r="29" spans="1:10" ht="25.5">
      <c r="A29" s="7" t="s">
        <v>171</v>
      </c>
      <c r="B29" s="7" t="s">
        <v>172</v>
      </c>
      <c r="C29" s="10">
        <f t="shared" si="0"/>
        <v>221</v>
      </c>
      <c r="D29" s="10">
        <f t="shared" si="1"/>
        <v>222</v>
      </c>
      <c r="E29" s="7">
        <v>2</v>
      </c>
      <c r="F29" s="7">
        <v>0</v>
      </c>
      <c r="G29" s="7" t="s">
        <v>29</v>
      </c>
      <c r="H29" s="7"/>
      <c r="I29" s="7" t="s">
        <v>173</v>
      </c>
      <c r="J29" s="7" t="s">
        <v>156</v>
      </c>
    </row>
    <row r="30" spans="1:10" ht="12.75">
      <c r="A30" s="8" t="s">
        <v>174</v>
      </c>
      <c r="B30" s="8" t="s">
        <v>130</v>
      </c>
      <c r="C30" s="8">
        <f t="shared" si="0"/>
        <v>223</v>
      </c>
      <c r="D30" s="8">
        <f t="shared" si="1"/>
        <v>230</v>
      </c>
      <c r="E30" s="8">
        <v>8</v>
      </c>
      <c r="F30" s="8">
        <v>0</v>
      </c>
      <c r="G30" s="8" t="s">
        <v>29</v>
      </c>
      <c r="H30" s="8" t="s">
        <v>131</v>
      </c>
      <c r="I30" s="8" t="s">
        <v>31</v>
      </c>
      <c r="J30" s="8" t="s">
        <v>32</v>
      </c>
    </row>
    <row r="31" spans="1:10" ht="12.75">
      <c r="A31" s="7" t="s">
        <v>175</v>
      </c>
      <c r="B31" s="7" t="s">
        <v>176</v>
      </c>
      <c r="C31" s="10">
        <f t="shared" si="0"/>
        <v>231</v>
      </c>
      <c r="D31" s="10">
        <f t="shared" si="1"/>
        <v>240</v>
      </c>
      <c r="E31" s="7">
        <v>10</v>
      </c>
      <c r="F31" s="7">
        <v>0</v>
      </c>
      <c r="G31" s="7" t="s">
        <v>29</v>
      </c>
      <c r="H31" s="7"/>
      <c r="I31" s="7" t="s">
        <v>177</v>
      </c>
      <c r="J31" s="7" t="s">
        <v>178</v>
      </c>
    </row>
    <row r="33" ht="12.75">
      <c r="B33" s="3"/>
    </row>
  </sheetData>
  <mergeCells count="7">
    <mergeCell ref="H2:H4"/>
    <mergeCell ref="I2:J2"/>
    <mergeCell ref="J3:J4"/>
    <mergeCell ref="A2:A4"/>
    <mergeCell ref="B2:B4"/>
    <mergeCell ref="C2:F3"/>
    <mergeCell ref="G2:G4"/>
  </mergeCells>
  <printOptions horizontalCentered="1"/>
  <pageMargins left="0.39375" right="0.39375" top="0.63125" bottom="0.63125" header="0.39375" footer="0.39375"/>
  <pageSetup fitToHeight="1" fitToWidth="1" horizontalDpi="300" verticalDpi="300" orientation="landscape" paperSize="9"/>
  <headerFooter alignWithMargins="0">
    <oddHeader>&amp;C&amp;A</oddHeader>
    <oddFooter>&amp;CPágina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="95" zoomScaleNormal="95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8.28125" style="0" bestFit="1" customWidth="1"/>
    <col min="2" max="2" width="39.57421875" style="0" customWidth="1"/>
    <col min="3" max="4" width="4.57421875" style="0" customWidth="1"/>
    <col min="5" max="5" width="5.140625" style="0" customWidth="1"/>
    <col min="6" max="6" width="5.421875" style="0" customWidth="1"/>
    <col min="7" max="7" width="12.140625" style="0" customWidth="1"/>
    <col min="8" max="8" width="7.7109375" style="0" customWidth="1"/>
    <col min="9" max="9" width="10.421875" style="0" bestFit="1" customWidth="1"/>
    <col min="10" max="10" width="66.7109375" style="0" customWidth="1"/>
    <col min="11" max="16384" width="11.57421875" style="0" customWidth="1"/>
  </cols>
  <sheetData>
    <row r="1" ht="12.75">
      <c r="I1" s="1"/>
    </row>
    <row r="2" spans="1:10" ht="12.75">
      <c r="A2" s="15" t="s">
        <v>1</v>
      </c>
      <c r="B2" s="15" t="s">
        <v>2</v>
      </c>
      <c r="C2" s="20" t="s">
        <v>3</v>
      </c>
      <c r="D2" s="21"/>
      <c r="E2" s="21"/>
      <c r="F2" s="22"/>
      <c r="G2" s="15" t="s">
        <v>4</v>
      </c>
      <c r="H2" s="15" t="s">
        <v>5</v>
      </c>
      <c r="I2" s="18" t="s">
        <v>6</v>
      </c>
      <c r="J2" s="19"/>
    </row>
    <row r="3" spans="1:10" ht="12.75" customHeight="1">
      <c r="A3" s="16"/>
      <c r="B3" s="16"/>
      <c r="C3" s="23"/>
      <c r="D3" s="24"/>
      <c r="E3" s="24"/>
      <c r="F3" s="25"/>
      <c r="G3" s="16"/>
      <c r="H3" s="16"/>
      <c r="I3" s="6" t="s">
        <v>7</v>
      </c>
      <c r="J3" s="15" t="s">
        <v>732</v>
      </c>
    </row>
    <row r="4" spans="1:10" ht="12.75">
      <c r="A4" s="17"/>
      <c r="B4" s="17"/>
      <c r="C4" s="6" t="s">
        <v>8</v>
      </c>
      <c r="D4" s="6" t="s">
        <v>9</v>
      </c>
      <c r="E4" s="6" t="s">
        <v>10</v>
      </c>
      <c r="F4" s="6" t="s">
        <v>11</v>
      </c>
      <c r="G4" s="17"/>
      <c r="H4" s="17"/>
      <c r="I4" s="6" t="s">
        <v>12</v>
      </c>
      <c r="J4" s="17"/>
    </row>
    <row r="5" spans="1:10" ht="12.75">
      <c r="A5" s="7" t="s">
        <v>179</v>
      </c>
      <c r="B5" s="7" t="s">
        <v>104</v>
      </c>
      <c r="C5" s="7">
        <v>1</v>
      </c>
      <c r="D5" s="7">
        <v>3</v>
      </c>
      <c r="E5" s="7">
        <v>3</v>
      </c>
      <c r="F5" s="7">
        <v>0</v>
      </c>
      <c r="G5" s="7" t="s">
        <v>15</v>
      </c>
      <c r="H5" s="7"/>
      <c r="I5" s="7" t="s">
        <v>17</v>
      </c>
      <c r="J5" s="7" t="s">
        <v>18</v>
      </c>
    </row>
    <row r="6" spans="1:10" ht="25.5">
      <c r="A6" s="8" t="s">
        <v>180</v>
      </c>
      <c r="B6" s="8" t="s">
        <v>106</v>
      </c>
      <c r="C6" s="8">
        <f>D5+1</f>
        <v>4</v>
      </c>
      <c r="D6" s="8">
        <f>C6+E6+F6-1</f>
        <v>7</v>
      </c>
      <c r="E6" s="8">
        <v>4</v>
      </c>
      <c r="F6" s="8">
        <v>0</v>
      </c>
      <c r="G6" s="8" t="s">
        <v>15</v>
      </c>
      <c r="H6" s="8"/>
      <c r="I6" s="8" t="s">
        <v>22</v>
      </c>
      <c r="J6" s="8" t="s">
        <v>181</v>
      </c>
    </row>
    <row r="7" spans="1:10" ht="12.75">
      <c r="A7" s="7" t="s">
        <v>182</v>
      </c>
      <c r="B7" s="7" t="s">
        <v>110</v>
      </c>
      <c r="C7" s="10">
        <f aca="true" t="shared" si="0" ref="C7:C34">D6+1</f>
        <v>8</v>
      </c>
      <c r="D7" s="10">
        <f aca="true" t="shared" si="1" ref="D7:D34">C7+E7+F7-1</f>
        <v>8</v>
      </c>
      <c r="E7" s="7">
        <v>1</v>
      </c>
      <c r="F7" s="7">
        <v>0</v>
      </c>
      <c r="G7" s="7" t="s">
        <v>15</v>
      </c>
      <c r="H7" s="7" t="s">
        <v>183</v>
      </c>
      <c r="I7" s="7" t="s">
        <v>26</v>
      </c>
      <c r="J7" s="7"/>
    </row>
    <row r="8" spans="1:10" ht="25.5">
      <c r="A8" s="8" t="s">
        <v>185</v>
      </c>
      <c r="B8" s="8" t="s">
        <v>186</v>
      </c>
      <c r="C8" s="8">
        <f t="shared" si="0"/>
        <v>9</v>
      </c>
      <c r="D8" s="8">
        <f t="shared" si="1"/>
        <v>13</v>
      </c>
      <c r="E8" s="8">
        <v>5</v>
      </c>
      <c r="F8" s="8">
        <v>0</v>
      </c>
      <c r="G8" s="8" t="s">
        <v>15</v>
      </c>
      <c r="H8" s="8"/>
      <c r="I8" s="8" t="s">
        <v>187</v>
      </c>
      <c r="J8" s="8" t="s">
        <v>188</v>
      </c>
    </row>
    <row r="9" spans="1:10" ht="12.75">
      <c r="A9" s="7" t="s">
        <v>189</v>
      </c>
      <c r="B9" s="7" t="s">
        <v>190</v>
      </c>
      <c r="C9" s="10">
        <f t="shared" si="0"/>
        <v>14</v>
      </c>
      <c r="D9" s="10">
        <f t="shared" si="1"/>
        <v>14</v>
      </c>
      <c r="E9" s="7">
        <v>1</v>
      </c>
      <c r="F9" s="7">
        <v>0</v>
      </c>
      <c r="G9" s="7" t="s">
        <v>29</v>
      </c>
      <c r="H9" s="7" t="s">
        <v>191</v>
      </c>
      <c r="I9" s="7" t="s">
        <v>192</v>
      </c>
      <c r="J9" s="7"/>
    </row>
    <row r="10" spans="1:10" ht="12.75">
      <c r="A10" s="8" t="s">
        <v>193</v>
      </c>
      <c r="B10" s="8" t="s">
        <v>194</v>
      </c>
      <c r="C10" s="8">
        <f t="shared" si="0"/>
        <v>15</v>
      </c>
      <c r="D10" s="8">
        <f t="shared" si="1"/>
        <v>15</v>
      </c>
      <c r="E10" s="8">
        <v>1</v>
      </c>
      <c r="F10" s="8">
        <v>0</v>
      </c>
      <c r="G10" s="8" t="s">
        <v>15</v>
      </c>
      <c r="H10" s="8"/>
      <c r="I10" s="8" t="s">
        <v>195</v>
      </c>
      <c r="J10" s="8" t="s">
        <v>703</v>
      </c>
    </row>
    <row r="11" spans="1:10" ht="12.75">
      <c r="A11" s="7" t="s">
        <v>197</v>
      </c>
      <c r="B11" s="7" t="s">
        <v>198</v>
      </c>
      <c r="C11" s="10">
        <f t="shared" si="0"/>
        <v>16</v>
      </c>
      <c r="D11" s="10">
        <f t="shared" si="1"/>
        <v>17</v>
      </c>
      <c r="E11" s="7">
        <v>2</v>
      </c>
      <c r="F11" s="7">
        <v>0</v>
      </c>
      <c r="G11" s="7" t="s">
        <v>15</v>
      </c>
      <c r="H11" s="7"/>
      <c r="I11" s="7" t="s">
        <v>199</v>
      </c>
      <c r="J11" s="7" t="s">
        <v>704</v>
      </c>
    </row>
    <row r="12" spans="1:10" ht="12.75">
      <c r="A12" s="8" t="s">
        <v>201</v>
      </c>
      <c r="B12" s="8" t="s">
        <v>202</v>
      </c>
      <c r="C12" s="8">
        <f t="shared" si="0"/>
        <v>18</v>
      </c>
      <c r="D12" s="8">
        <f t="shared" si="1"/>
        <v>20</v>
      </c>
      <c r="E12" s="8">
        <v>3</v>
      </c>
      <c r="F12" s="8">
        <v>0</v>
      </c>
      <c r="G12" s="8" t="s">
        <v>15</v>
      </c>
      <c r="H12" s="8"/>
      <c r="I12" s="8" t="s">
        <v>203</v>
      </c>
      <c r="J12" s="8"/>
    </row>
    <row r="13" spans="1:10" ht="12.75">
      <c r="A13" s="7" t="s">
        <v>205</v>
      </c>
      <c r="B13" s="7" t="s">
        <v>206</v>
      </c>
      <c r="C13" s="10">
        <f t="shared" si="0"/>
        <v>21</v>
      </c>
      <c r="D13" s="10">
        <f t="shared" si="1"/>
        <v>23</v>
      </c>
      <c r="E13" s="7">
        <v>3</v>
      </c>
      <c r="F13" s="7">
        <v>0</v>
      </c>
      <c r="G13" s="7" t="s">
        <v>15</v>
      </c>
      <c r="H13" s="7"/>
      <c r="I13" s="7" t="s">
        <v>207</v>
      </c>
      <c r="J13" s="7"/>
    </row>
    <row r="14" spans="1:10" ht="12.75">
      <c r="A14" s="8" t="s">
        <v>208</v>
      </c>
      <c r="B14" s="8" t="s">
        <v>209</v>
      </c>
      <c r="C14" s="8">
        <f t="shared" si="0"/>
        <v>24</v>
      </c>
      <c r="D14" s="8">
        <f t="shared" si="1"/>
        <v>28</v>
      </c>
      <c r="E14" s="8">
        <v>5</v>
      </c>
      <c r="F14" s="8">
        <v>0</v>
      </c>
      <c r="G14" s="8" t="s">
        <v>15</v>
      </c>
      <c r="H14" s="8"/>
      <c r="I14" s="8" t="s">
        <v>46</v>
      </c>
      <c r="J14" s="8" t="s">
        <v>47</v>
      </c>
    </row>
    <row r="15" spans="1:10" ht="12.75">
      <c r="A15" s="7" t="s">
        <v>210</v>
      </c>
      <c r="B15" s="7" t="s">
        <v>211</v>
      </c>
      <c r="C15" s="10">
        <f t="shared" si="0"/>
        <v>29</v>
      </c>
      <c r="D15" s="10">
        <f t="shared" si="1"/>
        <v>29</v>
      </c>
      <c r="E15" s="7">
        <v>1</v>
      </c>
      <c r="F15" s="7">
        <v>0</v>
      </c>
      <c r="G15" s="7" t="s">
        <v>29</v>
      </c>
      <c r="H15" s="7"/>
      <c r="I15" s="7" t="s">
        <v>50</v>
      </c>
      <c r="J15" s="7" t="s">
        <v>212</v>
      </c>
    </row>
    <row r="16" spans="1:10" ht="38.25">
      <c r="A16" s="8" t="s">
        <v>213</v>
      </c>
      <c r="B16" s="8" t="s">
        <v>53</v>
      </c>
      <c r="C16" s="8">
        <f t="shared" si="0"/>
        <v>30</v>
      </c>
      <c r="D16" s="8">
        <f t="shared" si="1"/>
        <v>41</v>
      </c>
      <c r="E16" s="8">
        <v>12</v>
      </c>
      <c r="F16" s="8">
        <v>0</v>
      </c>
      <c r="G16" s="8" t="s">
        <v>15</v>
      </c>
      <c r="H16" s="8"/>
      <c r="I16" s="8" t="s">
        <v>54</v>
      </c>
      <c r="J16" s="8" t="s">
        <v>214</v>
      </c>
    </row>
    <row r="17" spans="1:10" ht="12.75">
      <c r="A17" s="7" t="s">
        <v>215</v>
      </c>
      <c r="B17" s="7" t="s">
        <v>56</v>
      </c>
      <c r="C17" s="10">
        <f t="shared" si="0"/>
        <v>42</v>
      </c>
      <c r="D17" s="10">
        <f t="shared" si="1"/>
        <v>42</v>
      </c>
      <c r="E17" s="7">
        <v>1</v>
      </c>
      <c r="F17" s="7">
        <v>0</v>
      </c>
      <c r="G17" s="7" t="s">
        <v>29</v>
      </c>
      <c r="H17" s="7"/>
      <c r="I17" s="7" t="s">
        <v>57</v>
      </c>
      <c r="J17" s="7" t="s">
        <v>212</v>
      </c>
    </row>
    <row r="18" spans="1:10" ht="25.5">
      <c r="A18" s="8" t="s">
        <v>216</v>
      </c>
      <c r="B18" s="8" t="s">
        <v>217</v>
      </c>
      <c r="C18" s="8">
        <f t="shared" si="0"/>
        <v>43</v>
      </c>
      <c r="D18" s="8">
        <f t="shared" si="1"/>
        <v>43</v>
      </c>
      <c r="E18" s="8">
        <v>1</v>
      </c>
      <c r="F18" s="8">
        <v>0</v>
      </c>
      <c r="G18" s="8" t="s">
        <v>29</v>
      </c>
      <c r="H18" s="8"/>
      <c r="I18" s="8" t="s">
        <v>60</v>
      </c>
      <c r="J18" s="8" t="s">
        <v>705</v>
      </c>
    </row>
    <row r="19" spans="1:10" ht="12.75">
      <c r="A19" s="7" t="s">
        <v>219</v>
      </c>
      <c r="B19" s="7" t="s">
        <v>220</v>
      </c>
      <c r="C19" s="10">
        <f t="shared" si="0"/>
        <v>44</v>
      </c>
      <c r="D19" s="10">
        <f t="shared" si="1"/>
        <v>73</v>
      </c>
      <c r="E19" s="7">
        <v>30</v>
      </c>
      <c r="F19" s="7">
        <v>0</v>
      </c>
      <c r="G19" s="7" t="s">
        <v>29</v>
      </c>
      <c r="H19" s="7"/>
      <c r="I19" s="7" t="s">
        <v>64</v>
      </c>
      <c r="J19" s="7"/>
    </row>
    <row r="20" spans="1:10" ht="12.75">
      <c r="A20" s="8" t="s">
        <v>221</v>
      </c>
      <c r="B20" s="8" t="s">
        <v>222</v>
      </c>
      <c r="C20" s="8">
        <f t="shared" si="0"/>
        <v>74</v>
      </c>
      <c r="D20" s="8">
        <f t="shared" si="1"/>
        <v>93</v>
      </c>
      <c r="E20" s="8">
        <v>20</v>
      </c>
      <c r="F20" s="8">
        <v>0</v>
      </c>
      <c r="G20" s="8" t="s">
        <v>29</v>
      </c>
      <c r="H20" s="8"/>
      <c r="I20" s="8" t="s">
        <v>223</v>
      </c>
      <c r="J20" s="8"/>
    </row>
    <row r="21" spans="1:10" ht="12.75">
      <c r="A21" s="7" t="s">
        <v>225</v>
      </c>
      <c r="B21" s="7" t="s">
        <v>226</v>
      </c>
      <c r="C21" s="10">
        <f t="shared" si="0"/>
        <v>94</v>
      </c>
      <c r="D21" s="10">
        <f t="shared" si="1"/>
        <v>101</v>
      </c>
      <c r="E21" s="7">
        <v>8</v>
      </c>
      <c r="F21" s="7">
        <v>0</v>
      </c>
      <c r="G21" s="7" t="s">
        <v>15</v>
      </c>
      <c r="H21" s="7"/>
      <c r="I21" s="7" t="s">
        <v>227</v>
      </c>
      <c r="J21" s="7" t="s">
        <v>706</v>
      </c>
    </row>
    <row r="22" spans="1:10" ht="12.75">
      <c r="A22" s="8" t="s">
        <v>229</v>
      </c>
      <c r="B22" s="8" t="s">
        <v>230</v>
      </c>
      <c r="C22" s="8">
        <f t="shared" si="0"/>
        <v>102</v>
      </c>
      <c r="D22" s="8">
        <f t="shared" si="1"/>
        <v>104</v>
      </c>
      <c r="E22" s="8">
        <v>3</v>
      </c>
      <c r="F22" s="8">
        <v>0</v>
      </c>
      <c r="G22" s="8" t="s">
        <v>29</v>
      </c>
      <c r="H22" s="8"/>
      <c r="I22" s="8" t="s">
        <v>231</v>
      </c>
      <c r="J22" s="8"/>
    </row>
    <row r="23" spans="1:10" ht="12.75">
      <c r="A23" s="7" t="s">
        <v>233</v>
      </c>
      <c r="B23" s="7" t="s">
        <v>234</v>
      </c>
      <c r="C23" s="10">
        <f t="shared" si="0"/>
        <v>105</v>
      </c>
      <c r="D23" s="10">
        <f t="shared" si="1"/>
        <v>119</v>
      </c>
      <c r="E23" s="7">
        <v>10</v>
      </c>
      <c r="F23" s="7">
        <v>5</v>
      </c>
      <c r="G23" s="7" t="s">
        <v>15</v>
      </c>
      <c r="H23" s="7"/>
      <c r="I23" s="7" t="s">
        <v>235</v>
      </c>
      <c r="J23" s="7"/>
    </row>
    <row r="24" spans="1:10" ht="12.75">
      <c r="A24" s="8" t="s">
        <v>237</v>
      </c>
      <c r="B24" s="8" t="s">
        <v>238</v>
      </c>
      <c r="C24" s="8">
        <f t="shared" si="0"/>
        <v>120</v>
      </c>
      <c r="D24" s="8">
        <f t="shared" si="1"/>
        <v>134</v>
      </c>
      <c r="E24" s="8">
        <v>13</v>
      </c>
      <c r="F24" s="8">
        <v>2</v>
      </c>
      <c r="G24" s="8" t="s">
        <v>15</v>
      </c>
      <c r="H24" s="8"/>
      <c r="I24" s="8" t="s">
        <v>239</v>
      </c>
      <c r="J24" s="8"/>
    </row>
    <row r="25" spans="1:10" ht="12.75">
      <c r="A25" s="7" t="s">
        <v>240</v>
      </c>
      <c r="B25" s="7" t="s">
        <v>241</v>
      </c>
      <c r="C25" s="10">
        <f t="shared" si="0"/>
        <v>135</v>
      </c>
      <c r="D25" s="10">
        <f t="shared" si="1"/>
        <v>154</v>
      </c>
      <c r="E25" s="7">
        <v>20</v>
      </c>
      <c r="F25" s="7">
        <v>0</v>
      </c>
      <c r="G25" s="7" t="s">
        <v>29</v>
      </c>
      <c r="H25" s="7"/>
      <c r="I25" s="7" t="s">
        <v>242</v>
      </c>
      <c r="J25" s="7" t="s">
        <v>32</v>
      </c>
    </row>
    <row r="26" spans="1:10" ht="12.75">
      <c r="A26" s="8" t="s">
        <v>243</v>
      </c>
      <c r="B26" s="8" t="s">
        <v>244</v>
      </c>
      <c r="C26" s="8">
        <f t="shared" si="0"/>
        <v>155</v>
      </c>
      <c r="D26" s="8">
        <f t="shared" si="1"/>
        <v>162</v>
      </c>
      <c r="E26" s="8">
        <v>8</v>
      </c>
      <c r="F26" s="8">
        <v>0</v>
      </c>
      <c r="G26" s="8" t="s">
        <v>15</v>
      </c>
      <c r="H26" s="8"/>
      <c r="I26" s="8" t="s">
        <v>245</v>
      </c>
      <c r="J26" s="8" t="s">
        <v>246</v>
      </c>
    </row>
    <row r="27" spans="1:10" ht="12.75">
      <c r="A27" s="7" t="s">
        <v>247</v>
      </c>
      <c r="B27" s="7" t="s">
        <v>248</v>
      </c>
      <c r="C27" s="10">
        <f t="shared" si="0"/>
        <v>163</v>
      </c>
      <c r="D27" s="10">
        <f t="shared" si="1"/>
        <v>177</v>
      </c>
      <c r="E27" s="7">
        <v>13</v>
      </c>
      <c r="F27" s="7">
        <v>2</v>
      </c>
      <c r="G27" s="7" t="s">
        <v>15</v>
      </c>
      <c r="H27" s="7"/>
      <c r="I27" s="7" t="s">
        <v>249</v>
      </c>
      <c r="J27" s="7" t="s">
        <v>246</v>
      </c>
    </row>
    <row r="28" spans="1:10" ht="38.25">
      <c r="A28" s="8" t="s">
        <v>250</v>
      </c>
      <c r="B28" s="8" t="s">
        <v>251</v>
      </c>
      <c r="C28" s="8">
        <f t="shared" si="0"/>
        <v>178</v>
      </c>
      <c r="D28" s="8">
        <f t="shared" si="1"/>
        <v>217</v>
      </c>
      <c r="E28" s="8">
        <v>40</v>
      </c>
      <c r="F28" s="8">
        <v>0</v>
      </c>
      <c r="G28" s="8" t="s">
        <v>29</v>
      </c>
      <c r="H28" s="8"/>
      <c r="I28" s="8" t="s">
        <v>151</v>
      </c>
      <c r="J28" s="8" t="s">
        <v>707</v>
      </c>
    </row>
    <row r="29" spans="1:10" ht="12.75">
      <c r="A29" s="7" t="s">
        <v>252</v>
      </c>
      <c r="B29" s="7" t="s">
        <v>253</v>
      </c>
      <c r="C29" s="10">
        <f t="shared" si="0"/>
        <v>218</v>
      </c>
      <c r="D29" s="10">
        <f t="shared" si="1"/>
        <v>219</v>
      </c>
      <c r="E29" s="7">
        <v>2</v>
      </c>
      <c r="F29" s="7">
        <v>0</v>
      </c>
      <c r="G29" s="7" t="s">
        <v>29</v>
      </c>
      <c r="H29" s="7"/>
      <c r="I29" s="7" t="s">
        <v>254</v>
      </c>
      <c r="J29" s="7"/>
    </row>
    <row r="30" spans="1:10" ht="12.75">
      <c r="A30" s="8" t="s">
        <v>256</v>
      </c>
      <c r="B30" s="8" t="s">
        <v>257</v>
      </c>
      <c r="C30" s="8">
        <f t="shared" si="0"/>
        <v>220</v>
      </c>
      <c r="D30" s="8">
        <f t="shared" si="1"/>
        <v>224</v>
      </c>
      <c r="E30" s="8">
        <v>5</v>
      </c>
      <c r="F30" s="8">
        <v>0</v>
      </c>
      <c r="G30" s="8" t="s">
        <v>29</v>
      </c>
      <c r="H30" s="8"/>
      <c r="I30" s="8" t="s">
        <v>258</v>
      </c>
      <c r="J30" s="8"/>
    </row>
    <row r="31" spans="1:10" ht="12.75">
      <c r="A31" s="7" t="s">
        <v>259</v>
      </c>
      <c r="B31" s="7" t="s">
        <v>260</v>
      </c>
      <c r="C31" s="10">
        <f t="shared" si="0"/>
        <v>225</v>
      </c>
      <c r="D31" s="10">
        <f t="shared" si="1"/>
        <v>226</v>
      </c>
      <c r="E31" s="7">
        <v>2</v>
      </c>
      <c r="F31" s="7">
        <v>0</v>
      </c>
      <c r="G31" s="7" t="s">
        <v>29</v>
      </c>
      <c r="H31" s="7"/>
      <c r="I31" s="7" t="s">
        <v>261</v>
      </c>
      <c r="J31" s="7"/>
    </row>
    <row r="32" spans="1:10" ht="25.5">
      <c r="A32" s="8" t="s">
        <v>262</v>
      </c>
      <c r="B32" s="8" t="s">
        <v>263</v>
      </c>
      <c r="C32" s="8">
        <f t="shared" si="0"/>
        <v>227</v>
      </c>
      <c r="D32" s="8">
        <f t="shared" si="1"/>
        <v>229</v>
      </c>
      <c r="E32" s="8">
        <v>3</v>
      </c>
      <c r="F32" s="8">
        <v>0</v>
      </c>
      <c r="G32" s="8" t="s">
        <v>29</v>
      </c>
      <c r="H32" s="8" t="s">
        <v>30</v>
      </c>
      <c r="I32" s="8" t="s">
        <v>31</v>
      </c>
      <c r="J32" s="8" t="s">
        <v>32</v>
      </c>
    </row>
    <row r="33" spans="1:10" ht="12.75">
      <c r="A33" s="7" t="s">
        <v>264</v>
      </c>
      <c r="B33" s="7" t="s">
        <v>265</v>
      </c>
      <c r="C33" s="10">
        <f t="shared" si="0"/>
        <v>230</v>
      </c>
      <c r="D33" s="10">
        <f t="shared" si="1"/>
        <v>230</v>
      </c>
      <c r="E33" s="7">
        <v>1</v>
      </c>
      <c r="F33" s="7">
        <v>0</v>
      </c>
      <c r="G33" s="7" t="s">
        <v>15</v>
      </c>
      <c r="H33" s="7"/>
      <c r="I33" s="7" t="s">
        <v>266</v>
      </c>
      <c r="J33" s="7"/>
    </row>
    <row r="34" spans="1:10" ht="12.75">
      <c r="A34" s="8" t="s">
        <v>264</v>
      </c>
      <c r="B34" s="8" t="s">
        <v>268</v>
      </c>
      <c r="C34" s="8">
        <f t="shared" si="0"/>
        <v>231</v>
      </c>
      <c r="D34" s="8">
        <f t="shared" si="1"/>
        <v>240</v>
      </c>
      <c r="E34" s="8">
        <v>10</v>
      </c>
      <c r="F34" s="8">
        <v>0</v>
      </c>
      <c r="G34" s="8" t="s">
        <v>29</v>
      </c>
      <c r="H34" s="8"/>
      <c r="I34" s="8" t="s">
        <v>177</v>
      </c>
      <c r="J34" s="8" t="s">
        <v>269</v>
      </c>
    </row>
  </sheetData>
  <mergeCells count="7">
    <mergeCell ref="H2:H4"/>
    <mergeCell ref="I2:J2"/>
    <mergeCell ref="J3:J4"/>
    <mergeCell ref="A2:A4"/>
    <mergeCell ref="B2:B4"/>
    <mergeCell ref="C2:F3"/>
    <mergeCell ref="G2:G4"/>
  </mergeCells>
  <printOptions horizontalCentered="1"/>
  <pageMargins left="0.39375" right="0.39375" top="0.63125" bottom="0.63125" header="0.39375" footer="0.39375"/>
  <pageSetup fitToHeight="1" fitToWidth="1" horizontalDpi="300" verticalDpi="300" orientation="landscape" paperSize="9"/>
  <headerFooter alignWithMargins="0">
    <oddHeader>&amp;C&amp;A</oddHeader>
    <oddFooter>&amp;CPágina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zoomScale="95" zoomScaleNormal="95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8.28125" style="0" bestFit="1" customWidth="1"/>
    <col min="2" max="2" width="33.28125" style="0" customWidth="1"/>
    <col min="3" max="3" width="3.8515625" style="0" customWidth="1"/>
    <col min="4" max="4" width="4.57421875" style="0" customWidth="1"/>
    <col min="5" max="5" width="5.140625" style="0" customWidth="1"/>
    <col min="6" max="6" width="5.421875" style="0" customWidth="1"/>
    <col min="7" max="7" width="12.140625" style="0" customWidth="1"/>
    <col min="8" max="8" width="9.00390625" style="0" customWidth="1"/>
    <col min="9" max="9" width="10.421875" style="0" bestFit="1" customWidth="1"/>
    <col min="10" max="10" width="71.8515625" style="0" customWidth="1"/>
    <col min="11" max="16384" width="11.57421875" style="0" customWidth="1"/>
  </cols>
  <sheetData>
    <row r="1" ht="12.75">
      <c r="I1" s="1"/>
    </row>
    <row r="2" spans="1:10" ht="12.75">
      <c r="A2" s="15" t="s">
        <v>1</v>
      </c>
      <c r="B2" s="15" t="s">
        <v>2</v>
      </c>
      <c r="C2" s="20" t="s">
        <v>3</v>
      </c>
      <c r="D2" s="21"/>
      <c r="E2" s="21"/>
      <c r="F2" s="22"/>
      <c r="G2" s="15" t="s">
        <v>4</v>
      </c>
      <c r="H2" s="15" t="s">
        <v>5</v>
      </c>
      <c r="I2" s="18" t="s">
        <v>6</v>
      </c>
      <c r="J2" s="19"/>
    </row>
    <row r="3" spans="1:10" ht="12.75" customHeight="1">
      <c r="A3" s="16"/>
      <c r="B3" s="16"/>
      <c r="C3" s="23"/>
      <c r="D3" s="24"/>
      <c r="E3" s="24"/>
      <c r="F3" s="25"/>
      <c r="G3" s="16"/>
      <c r="H3" s="16"/>
      <c r="I3" s="6" t="s">
        <v>7</v>
      </c>
      <c r="J3" s="15" t="s">
        <v>732</v>
      </c>
    </row>
    <row r="4" spans="1:10" ht="12.75">
      <c r="A4" s="17"/>
      <c r="B4" s="17"/>
      <c r="C4" s="6" t="s">
        <v>8</v>
      </c>
      <c r="D4" s="6" t="s">
        <v>9</v>
      </c>
      <c r="E4" s="6" t="s">
        <v>10</v>
      </c>
      <c r="F4" s="6" t="s">
        <v>11</v>
      </c>
      <c r="G4" s="17"/>
      <c r="H4" s="17"/>
      <c r="I4" s="6" t="s">
        <v>12</v>
      </c>
      <c r="J4" s="17"/>
    </row>
    <row r="5" spans="1:10" ht="12.75">
      <c r="A5" s="7" t="s">
        <v>361</v>
      </c>
      <c r="B5" s="7" t="s">
        <v>104</v>
      </c>
      <c r="C5" s="7">
        <v>1</v>
      </c>
      <c r="D5" s="7">
        <v>3</v>
      </c>
      <c r="E5" s="7">
        <v>3</v>
      </c>
      <c r="F5" s="7">
        <v>0</v>
      </c>
      <c r="G5" s="7" t="s">
        <v>15</v>
      </c>
      <c r="H5" s="7"/>
      <c r="I5" s="7" t="s">
        <v>17</v>
      </c>
      <c r="J5" s="7" t="s">
        <v>18</v>
      </c>
    </row>
    <row r="6" spans="1:10" ht="12.75">
      <c r="A6" s="8" t="s">
        <v>362</v>
      </c>
      <c r="B6" s="8" t="s">
        <v>106</v>
      </c>
      <c r="C6" s="8">
        <f>D5+1</f>
        <v>4</v>
      </c>
      <c r="D6" s="8">
        <f>C6+E6+F6-1</f>
        <v>7</v>
      </c>
      <c r="E6" s="8">
        <v>4</v>
      </c>
      <c r="F6" s="8">
        <v>0</v>
      </c>
      <c r="G6" s="8" t="s">
        <v>15</v>
      </c>
      <c r="H6" s="8"/>
      <c r="I6" s="8" t="s">
        <v>22</v>
      </c>
      <c r="J6" s="8" t="s">
        <v>363</v>
      </c>
    </row>
    <row r="7" spans="1:10" ht="12.75">
      <c r="A7" s="7" t="s">
        <v>364</v>
      </c>
      <c r="B7" s="7" t="s">
        <v>110</v>
      </c>
      <c r="C7" s="10">
        <f aca="true" t="shared" si="0" ref="C7:C14">D6+1</f>
        <v>8</v>
      </c>
      <c r="D7" s="10">
        <f aca="true" t="shared" si="1" ref="D7:D14">C7+E7+F7-1</f>
        <v>8</v>
      </c>
      <c r="E7" s="7">
        <v>1</v>
      </c>
      <c r="F7" s="7">
        <v>0</v>
      </c>
      <c r="G7" s="7" t="s">
        <v>15</v>
      </c>
      <c r="H7" s="7" t="s">
        <v>365</v>
      </c>
      <c r="I7" s="7" t="s">
        <v>26</v>
      </c>
      <c r="J7" s="7"/>
    </row>
    <row r="8" spans="1:10" ht="12.75">
      <c r="A8" s="8" t="s">
        <v>366</v>
      </c>
      <c r="B8" s="8" t="s">
        <v>130</v>
      </c>
      <c r="C8" s="8">
        <f t="shared" si="0"/>
        <v>9</v>
      </c>
      <c r="D8" s="8">
        <f t="shared" si="1"/>
        <v>17</v>
      </c>
      <c r="E8" s="8">
        <v>9</v>
      </c>
      <c r="F8" s="8">
        <v>0</v>
      </c>
      <c r="G8" s="8" t="s">
        <v>29</v>
      </c>
      <c r="H8" s="8" t="s">
        <v>131</v>
      </c>
      <c r="I8" s="8" t="s">
        <v>31</v>
      </c>
      <c r="J8" s="8" t="s">
        <v>32</v>
      </c>
    </row>
    <row r="9" spans="1:10" ht="38.25">
      <c r="A9" s="7" t="s">
        <v>367</v>
      </c>
      <c r="B9" s="7" t="s">
        <v>368</v>
      </c>
      <c r="C9" s="10">
        <f t="shared" si="0"/>
        <v>18</v>
      </c>
      <c r="D9" s="10">
        <f t="shared" si="1"/>
        <v>23</v>
      </c>
      <c r="E9" s="7">
        <v>6</v>
      </c>
      <c r="F9" s="7">
        <v>0</v>
      </c>
      <c r="G9" s="7" t="s">
        <v>15</v>
      </c>
      <c r="H9" s="7"/>
      <c r="I9" s="7" t="s">
        <v>369</v>
      </c>
      <c r="J9" s="7" t="s">
        <v>370</v>
      </c>
    </row>
    <row r="10" spans="1:10" ht="25.5">
      <c r="A10" s="8" t="s">
        <v>371</v>
      </c>
      <c r="B10" s="8" t="s">
        <v>708</v>
      </c>
      <c r="C10" s="8">
        <f t="shared" si="0"/>
        <v>24</v>
      </c>
      <c r="D10" s="8">
        <f t="shared" si="1"/>
        <v>41</v>
      </c>
      <c r="E10" s="8">
        <v>16</v>
      </c>
      <c r="F10" s="8">
        <v>2</v>
      </c>
      <c r="G10" s="8" t="s">
        <v>15</v>
      </c>
      <c r="H10" s="8"/>
      <c r="I10" s="8" t="s">
        <v>696</v>
      </c>
      <c r="J10" s="8" t="s">
        <v>709</v>
      </c>
    </row>
    <row r="11" spans="1:10" ht="12.75">
      <c r="A11" s="7" t="s">
        <v>375</v>
      </c>
      <c r="B11" s="7" t="s">
        <v>376</v>
      </c>
      <c r="C11" s="10">
        <f t="shared" si="0"/>
        <v>42</v>
      </c>
      <c r="D11" s="10">
        <f t="shared" si="1"/>
        <v>59</v>
      </c>
      <c r="E11" s="7">
        <v>13</v>
      </c>
      <c r="F11" s="7">
        <v>5</v>
      </c>
      <c r="G11" s="7" t="s">
        <v>15</v>
      </c>
      <c r="H11" s="7"/>
      <c r="I11" s="7" t="s">
        <v>377</v>
      </c>
      <c r="J11" s="7" t="s">
        <v>710</v>
      </c>
    </row>
    <row r="12" spans="1:10" ht="12.75">
      <c r="A12" s="8" t="s">
        <v>379</v>
      </c>
      <c r="B12" s="8" t="s">
        <v>380</v>
      </c>
      <c r="C12" s="8">
        <f t="shared" si="0"/>
        <v>60</v>
      </c>
      <c r="D12" s="8">
        <f t="shared" si="1"/>
        <v>65</v>
      </c>
      <c r="E12" s="8">
        <v>6</v>
      </c>
      <c r="F12" s="8">
        <v>0</v>
      </c>
      <c r="G12" s="8" t="s">
        <v>15</v>
      </c>
      <c r="H12" s="8"/>
      <c r="I12" s="8" t="s">
        <v>381</v>
      </c>
      <c r="J12" s="8" t="s">
        <v>382</v>
      </c>
    </row>
    <row r="13" spans="1:10" ht="12.75">
      <c r="A13" s="7" t="s">
        <v>383</v>
      </c>
      <c r="B13" s="7" t="s">
        <v>130</v>
      </c>
      <c r="C13" s="10">
        <f t="shared" si="0"/>
        <v>66</v>
      </c>
      <c r="D13" s="10">
        <f t="shared" si="1"/>
        <v>230</v>
      </c>
      <c r="E13" s="7">
        <v>165</v>
      </c>
      <c r="F13" s="7">
        <v>0</v>
      </c>
      <c r="G13" s="7" t="s">
        <v>29</v>
      </c>
      <c r="H13" s="7" t="s">
        <v>131</v>
      </c>
      <c r="I13" s="7" t="s">
        <v>31</v>
      </c>
      <c r="J13" s="7" t="s">
        <v>32</v>
      </c>
    </row>
    <row r="14" spans="1:10" ht="12.75">
      <c r="A14" s="8" t="s">
        <v>385</v>
      </c>
      <c r="B14" s="8" t="s">
        <v>711</v>
      </c>
      <c r="C14" s="8">
        <f t="shared" si="0"/>
        <v>231</v>
      </c>
      <c r="D14" s="8">
        <f t="shared" si="1"/>
        <v>240</v>
      </c>
      <c r="E14" s="8">
        <v>10</v>
      </c>
      <c r="F14" s="8">
        <v>0</v>
      </c>
      <c r="G14" s="8" t="s">
        <v>29</v>
      </c>
      <c r="H14" s="8"/>
      <c r="I14" s="8" t="s">
        <v>177</v>
      </c>
      <c r="J14" s="8" t="s">
        <v>269</v>
      </c>
    </row>
  </sheetData>
  <mergeCells count="7">
    <mergeCell ref="H2:H4"/>
    <mergeCell ref="I2:J2"/>
    <mergeCell ref="J3:J4"/>
    <mergeCell ref="A2:A4"/>
    <mergeCell ref="B2:B4"/>
    <mergeCell ref="C2:F3"/>
    <mergeCell ref="G2:G4"/>
  </mergeCells>
  <printOptions horizontalCentered="1"/>
  <pageMargins left="0.39375" right="0.39375" top="0.63125" bottom="0.63125" header="0.39375" footer="0.39375"/>
  <pageSetup fitToHeight="1" fitToWidth="1" horizontalDpi="300" verticalDpi="300" orientation="landscape" paperSize="9"/>
  <headerFooter alignWithMargins="0">
    <oddHeader>&amp;C&amp;A</oddHeader>
    <oddFooter>&amp;CPágina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2"/>
  <sheetViews>
    <sheetView zoomScale="95" zoomScaleNormal="95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8.28125" style="0" customWidth="1"/>
    <col min="2" max="2" width="30.8515625" style="0" customWidth="1"/>
    <col min="3" max="3" width="3.8515625" style="0" customWidth="1"/>
    <col min="4" max="4" width="4.57421875" style="0" customWidth="1"/>
    <col min="5" max="5" width="5.140625" style="0" customWidth="1"/>
    <col min="6" max="6" width="5.421875" style="0" customWidth="1"/>
    <col min="7" max="7" width="12.140625" style="0" customWidth="1"/>
    <col min="8" max="8" width="8.421875" style="0" customWidth="1"/>
    <col min="9" max="9" width="10.421875" style="0" bestFit="1" customWidth="1"/>
    <col min="10" max="10" width="71.57421875" style="0" customWidth="1"/>
    <col min="11" max="16384" width="11.57421875" style="0" customWidth="1"/>
  </cols>
  <sheetData>
    <row r="2" spans="1:10" ht="12.75">
      <c r="A2" s="15" t="s">
        <v>1</v>
      </c>
      <c r="B2" s="15" t="s">
        <v>2</v>
      </c>
      <c r="C2" s="20" t="s">
        <v>3</v>
      </c>
      <c r="D2" s="21"/>
      <c r="E2" s="21"/>
      <c r="F2" s="22"/>
      <c r="G2" s="15" t="s">
        <v>4</v>
      </c>
      <c r="H2" s="15" t="s">
        <v>5</v>
      </c>
      <c r="I2" s="18" t="s">
        <v>6</v>
      </c>
      <c r="J2" s="19"/>
    </row>
    <row r="3" spans="1:10" ht="12.75" customHeight="1">
      <c r="A3" s="16"/>
      <c r="B3" s="16"/>
      <c r="C3" s="23"/>
      <c r="D3" s="24"/>
      <c r="E3" s="24"/>
      <c r="F3" s="25"/>
      <c r="G3" s="16"/>
      <c r="H3" s="16"/>
      <c r="I3" s="6" t="s">
        <v>7</v>
      </c>
      <c r="J3" s="15" t="s">
        <v>732</v>
      </c>
    </row>
    <row r="4" spans="1:10" ht="12.75">
      <c r="A4" s="17"/>
      <c r="B4" s="17"/>
      <c r="C4" s="6" t="s">
        <v>8</v>
      </c>
      <c r="D4" s="6" t="s">
        <v>9</v>
      </c>
      <c r="E4" s="6" t="s">
        <v>10</v>
      </c>
      <c r="F4" s="6" t="s">
        <v>11</v>
      </c>
      <c r="G4" s="17"/>
      <c r="H4" s="17"/>
      <c r="I4" s="6" t="s">
        <v>12</v>
      </c>
      <c r="J4" s="17"/>
    </row>
    <row r="5" spans="1:10" ht="12.75">
      <c r="A5" s="7" t="s">
        <v>712</v>
      </c>
      <c r="B5" s="7" t="s">
        <v>14</v>
      </c>
      <c r="C5" s="7">
        <v>1</v>
      </c>
      <c r="D5" s="7">
        <v>3</v>
      </c>
      <c r="E5" s="7">
        <v>3</v>
      </c>
      <c r="F5" s="7">
        <v>0</v>
      </c>
      <c r="G5" s="7" t="s">
        <v>15</v>
      </c>
      <c r="H5" s="7"/>
      <c r="I5" s="7" t="s">
        <v>17</v>
      </c>
      <c r="J5" s="7" t="s">
        <v>18</v>
      </c>
    </row>
    <row r="6" spans="1:10" ht="12.75">
      <c r="A6" s="8" t="s">
        <v>713</v>
      </c>
      <c r="B6" s="8" t="s">
        <v>20</v>
      </c>
      <c r="C6" s="8">
        <f>D5+1</f>
        <v>4</v>
      </c>
      <c r="D6" s="8">
        <f>C6+E6-1+F6</f>
        <v>7</v>
      </c>
      <c r="E6" s="8">
        <v>4</v>
      </c>
      <c r="F6" s="8">
        <v>0</v>
      </c>
      <c r="G6" s="8" t="s">
        <v>15</v>
      </c>
      <c r="H6" s="8" t="s">
        <v>714</v>
      </c>
      <c r="I6" s="8" t="s">
        <v>22</v>
      </c>
      <c r="J6" s="8"/>
    </row>
    <row r="7" spans="1:10" ht="12.75">
      <c r="A7" s="7" t="s">
        <v>715</v>
      </c>
      <c r="B7" s="7" t="s">
        <v>24</v>
      </c>
      <c r="C7" s="10">
        <f aca="true" t="shared" si="0" ref="C7:C12">D6+1</f>
        <v>8</v>
      </c>
      <c r="D7" s="10">
        <f aca="true" t="shared" si="1" ref="D7:D12">C7+E7-1+F7</f>
        <v>8</v>
      </c>
      <c r="E7" s="7">
        <v>1</v>
      </c>
      <c r="F7" s="7">
        <v>0</v>
      </c>
      <c r="G7" s="7" t="s">
        <v>15</v>
      </c>
      <c r="H7" s="12" t="s">
        <v>736</v>
      </c>
      <c r="I7" s="7" t="s">
        <v>26</v>
      </c>
      <c r="J7" s="7"/>
    </row>
    <row r="8" spans="1:10" ht="12.75">
      <c r="A8" s="8" t="s">
        <v>716</v>
      </c>
      <c r="B8" s="8" t="s">
        <v>263</v>
      </c>
      <c r="C8" s="8">
        <f t="shared" si="0"/>
        <v>9</v>
      </c>
      <c r="D8" s="8">
        <f t="shared" si="1"/>
        <v>17</v>
      </c>
      <c r="E8" s="8">
        <v>9</v>
      </c>
      <c r="F8" s="8">
        <v>0</v>
      </c>
      <c r="G8" s="8" t="s">
        <v>29</v>
      </c>
      <c r="H8" s="8" t="s">
        <v>30</v>
      </c>
      <c r="I8" s="8" t="s">
        <v>31</v>
      </c>
      <c r="J8" s="8" t="s">
        <v>32</v>
      </c>
    </row>
    <row r="9" spans="1:10" ht="25.5">
      <c r="A9" s="7" t="s">
        <v>717</v>
      </c>
      <c r="B9" s="7" t="s">
        <v>718</v>
      </c>
      <c r="C9" s="10">
        <f t="shared" si="0"/>
        <v>18</v>
      </c>
      <c r="D9" s="10">
        <f t="shared" si="1"/>
        <v>23</v>
      </c>
      <c r="E9" s="7">
        <v>6</v>
      </c>
      <c r="F9" s="7">
        <v>0</v>
      </c>
      <c r="G9" s="7" t="s">
        <v>15</v>
      </c>
      <c r="H9" s="7"/>
      <c r="I9" s="7" t="s">
        <v>719</v>
      </c>
      <c r="J9" s="7" t="s">
        <v>720</v>
      </c>
    </row>
    <row r="10" spans="1:10" ht="51">
      <c r="A10" s="8" t="s">
        <v>721</v>
      </c>
      <c r="B10" s="8" t="s">
        <v>722</v>
      </c>
      <c r="C10" s="8">
        <f t="shared" si="0"/>
        <v>24</v>
      </c>
      <c r="D10" s="8">
        <f t="shared" si="1"/>
        <v>29</v>
      </c>
      <c r="E10" s="8">
        <v>6</v>
      </c>
      <c r="F10" s="8">
        <v>0</v>
      </c>
      <c r="G10" s="8" t="s">
        <v>15</v>
      </c>
      <c r="H10" s="8"/>
      <c r="I10" s="8" t="s">
        <v>723</v>
      </c>
      <c r="J10" s="8" t="s">
        <v>724</v>
      </c>
    </row>
    <row r="11" spans="1:10" ht="12.75">
      <c r="A11" s="7" t="s">
        <v>725</v>
      </c>
      <c r="B11" s="7" t="s">
        <v>726</v>
      </c>
      <c r="C11" s="10">
        <f t="shared" si="0"/>
        <v>30</v>
      </c>
      <c r="D11" s="10">
        <f t="shared" si="1"/>
        <v>35</v>
      </c>
      <c r="E11" s="7">
        <v>6</v>
      </c>
      <c r="F11" s="7">
        <v>0</v>
      </c>
      <c r="G11" s="7" t="s">
        <v>15</v>
      </c>
      <c r="H11" s="7"/>
      <c r="I11" s="7" t="s">
        <v>727</v>
      </c>
      <c r="J11" s="7" t="s">
        <v>382</v>
      </c>
    </row>
    <row r="12" spans="1:10" ht="12.75">
      <c r="A12" s="8" t="s">
        <v>728</v>
      </c>
      <c r="B12" s="8" t="s">
        <v>263</v>
      </c>
      <c r="C12" s="8">
        <f t="shared" si="0"/>
        <v>36</v>
      </c>
      <c r="D12" s="8">
        <f t="shared" si="1"/>
        <v>240</v>
      </c>
      <c r="E12" s="8">
        <v>205</v>
      </c>
      <c r="F12" s="8">
        <v>0</v>
      </c>
      <c r="G12" s="8" t="s">
        <v>29</v>
      </c>
      <c r="H12" s="8" t="s">
        <v>30</v>
      </c>
      <c r="I12" s="8" t="s">
        <v>31</v>
      </c>
      <c r="J12" s="8" t="s">
        <v>32</v>
      </c>
    </row>
  </sheetData>
  <mergeCells count="7">
    <mergeCell ref="H2:H4"/>
    <mergeCell ref="I2:J2"/>
    <mergeCell ref="J3:J4"/>
    <mergeCell ref="A2:A4"/>
    <mergeCell ref="B2:B4"/>
    <mergeCell ref="C2:F3"/>
    <mergeCell ref="G2:G4"/>
  </mergeCells>
  <printOptions horizontalCentered="1"/>
  <pageMargins left="0.39375" right="0.39375" top="0.63125" bottom="0.63125" header="0.39375" footer="0.39375"/>
  <pageSetup fitToHeight="1" fitToWidth="1" horizontalDpi="300" verticalDpi="300" orientation="landscape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="95" zoomScaleNormal="95" workbookViewId="0" topLeftCell="A1">
      <pane ySplit="4" topLeftCell="BM5" activePane="bottomLeft" state="frozen"/>
      <selection pane="topLeft" activeCell="A1" sqref="A1"/>
      <selection pane="bottomLeft" activeCell="J11" sqref="J11"/>
    </sheetView>
  </sheetViews>
  <sheetFormatPr defaultColWidth="9.140625" defaultRowHeight="12.75"/>
  <cols>
    <col min="2" max="2" width="32.421875" style="0" bestFit="1" customWidth="1"/>
    <col min="3" max="3" width="4.140625" style="0" bestFit="1" customWidth="1"/>
    <col min="4" max="4" width="4.8515625" style="0" bestFit="1" customWidth="1"/>
    <col min="5" max="5" width="5.57421875" style="0" bestFit="1" customWidth="1"/>
    <col min="6" max="6" width="5.7109375" style="0" bestFit="1" customWidth="1"/>
    <col min="7" max="7" width="12.28125" style="0" bestFit="1" customWidth="1"/>
    <col min="8" max="8" width="8.28125" style="0" bestFit="1" customWidth="1"/>
    <col min="9" max="9" width="10.421875" style="0" bestFit="1" customWidth="1"/>
    <col min="10" max="10" width="74.28125" style="0" customWidth="1"/>
    <col min="11" max="16384" width="11.57421875" style="0" customWidth="1"/>
  </cols>
  <sheetData>
    <row r="1" ht="12.75">
      <c r="I1" s="1"/>
    </row>
    <row r="2" spans="1:10" ht="12.75" customHeight="1">
      <c r="A2" s="15" t="s">
        <v>1</v>
      </c>
      <c r="B2" s="15" t="s">
        <v>2</v>
      </c>
      <c r="C2" s="20" t="s">
        <v>3</v>
      </c>
      <c r="D2" s="21"/>
      <c r="E2" s="21"/>
      <c r="F2" s="22"/>
      <c r="G2" s="15" t="s">
        <v>4</v>
      </c>
      <c r="H2" s="15" t="s">
        <v>5</v>
      </c>
      <c r="I2" s="18" t="s">
        <v>6</v>
      </c>
      <c r="J2" s="19"/>
    </row>
    <row r="3" spans="1:10" ht="12.75" customHeight="1">
      <c r="A3" s="16"/>
      <c r="B3" s="16"/>
      <c r="C3" s="23"/>
      <c r="D3" s="24"/>
      <c r="E3" s="24"/>
      <c r="F3" s="25"/>
      <c r="G3" s="16"/>
      <c r="H3" s="16"/>
      <c r="I3" s="6" t="s">
        <v>7</v>
      </c>
      <c r="J3" s="15" t="s">
        <v>732</v>
      </c>
    </row>
    <row r="4" spans="1:10" ht="12.75">
      <c r="A4" s="17"/>
      <c r="B4" s="17"/>
      <c r="C4" s="6" t="s">
        <v>8</v>
      </c>
      <c r="D4" s="6" t="s">
        <v>9</v>
      </c>
      <c r="E4" s="6" t="s">
        <v>10</v>
      </c>
      <c r="F4" s="6" t="s">
        <v>11</v>
      </c>
      <c r="G4" s="17"/>
      <c r="H4" s="17"/>
      <c r="I4" s="6" t="s">
        <v>12</v>
      </c>
      <c r="J4" s="17"/>
    </row>
    <row r="5" spans="1:10" ht="12.75">
      <c r="A5" s="7" t="s">
        <v>103</v>
      </c>
      <c r="B5" s="7" t="s">
        <v>104</v>
      </c>
      <c r="C5" s="7">
        <v>1</v>
      </c>
      <c r="D5" s="7">
        <v>3</v>
      </c>
      <c r="E5" s="7">
        <v>3</v>
      </c>
      <c r="F5" s="7">
        <v>0</v>
      </c>
      <c r="G5" s="7" t="s">
        <v>15</v>
      </c>
      <c r="H5" s="7"/>
      <c r="I5" s="7" t="s">
        <v>17</v>
      </c>
      <c r="J5" s="7" t="s">
        <v>18</v>
      </c>
    </row>
    <row r="6" spans="1:10" ht="51">
      <c r="A6" s="8" t="s">
        <v>105</v>
      </c>
      <c r="B6" s="8" t="s">
        <v>106</v>
      </c>
      <c r="C6" s="8">
        <f>D5+1</f>
        <v>4</v>
      </c>
      <c r="D6" s="8">
        <f>C6+E6-1</f>
        <v>7</v>
      </c>
      <c r="E6" s="8">
        <v>4</v>
      </c>
      <c r="F6" s="8">
        <v>0</v>
      </c>
      <c r="G6" s="8" t="s">
        <v>107</v>
      </c>
      <c r="H6" s="8"/>
      <c r="I6" s="8" t="s">
        <v>22</v>
      </c>
      <c r="J6" s="8" t="s">
        <v>108</v>
      </c>
    </row>
    <row r="7" spans="1:10" ht="12.75">
      <c r="A7" s="7" t="s">
        <v>109</v>
      </c>
      <c r="B7" s="7" t="s">
        <v>110</v>
      </c>
      <c r="C7" s="7">
        <f>D6+1</f>
        <v>8</v>
      </c>
      <c r="D7" s="7">
        <f>C7+E7-1</f>
        <v>8</v>
      </c>
      <c r="E7" s="7">
        <v>1</v>
      </c>
      <c r="F7" s="7">
        <v>0</v>
      </c>
      <c r="G7" s="7" t="s">
        <v>15</v>
      </c>
      <c r="H7" s="7" t="s">
        <v>111</v>
      </c>
      <c r="I7" s="7" t="s">
        <v>26</v>
      </c>
      <c r="J7" s="7"/>
    </row>
    <row r="8" spans="1:10" ht="12.75">
      <c r="A8" s="8" t="s">
        <v>112</v>
      </c>
      <c r="B8" s="8" t="s">
        <v>113</v>
      </c>
      <c r="C8" s="8">
        <f aca="true" t="shared" si="0" ref="C8:C35">D7+1</f>
        <v>9</v>
      </c>
      <c r="D8" s="8">
        <f aca="true" t="shared" si="1" ref="D8:D35">C8+E8-1</f>
        <v>9</v>
      </c>
      <c r="E8" s="8">
        <v>1</v>
      </c>
      <c r="F8" s="8">
        <v>0</v>
      </c>
      <c r="G8" s="8" t="s">
        <v>29</v>
      </c>
      <c r="H8" s="9" t="s">
        <v>114</v>
      </c>
      <c r="I8" s="8" t="s">
        <v>115</v>
      </c>
      <c r="J8" s="9" t="s">
        <v>116</v>
      </c>
    </row>
    <row r="9" spans="1:10" ht="25.5">
      <c r="A9" s="7" t="s">
        <v>117</v>
      </c>
      <c r="B9" s="7" t="s">
        <v>118</v>
      </c>
      <c r="C9" s="7">
        <f t="shared" si="0"/>
        <v>10</v>
      </c>
      <c r="D9" s="7">
        <f t="shared" si="1"/>
        <v>11</v>
      </c>
      <c r="E9" s="7">
        <v>2</v>
      </c>
      <c r="F9" s="7">
        <v>0</v>
      </c>
      <c r="G9" s="7" t="s">
        <v>15</v>
      </c>
      <c r="H9" s="7"/>
      <c r="I9" s="7" t="s">
        <v>119</v>
      </c>
      <c r="J9" s="7" t="s">
        <v>120</v>
      </c>
    </row>
    <row r="10" spans="1:10" ht="89.25">
      <c r="A10" s="8" t="s">
        <v>121</v>
      </c>
      <c r="B10" s="8" t="s">
        <v>122</v>
      </c>
      <c r="C10" s="8">
        <f t="shared" si="0"/>
        <v>12</v>
      </c>
      <c r="D10" s="8">
        <f t="shared" si="1"/>
        <v>13</v>
      </c>
      <c r="E10" s="8">
        <v>2</v>
      </c>
      <c r="F10" s="8">
        <v>0</v>
      </c>
      <c r="G10" s="8" t="s">
        <v>15</v>
      </c>
      <c r="H10" s="8"/>
      <c r="I10" s="8" t="s">
        <v>123</v>
      </c>
      <c r="J10" s="8" t="s">
        <v>729</v>
      </c>
    </row>
    <row r="11" spans="1:10" ht="114.75">
      <c r="A11" s="7" t="s">
        <v>124</v>
      </c>
      <c r="B11" s="7" t="s">
        <v>125</v>
      </c>
      <c r="C11" s="7">
        <f t="shared" si="0"/>
        <v>14</v>
      </c>
      <c r="D11" s="7">
        <f t="shared" si="1"/>
        <v>16</v>
      </c>
      <c r="E11" s="7">
        <v>3</v>
      </c>
      <c r="F11" s="7">
        <v>0</v>
      </c>
      <c r="G11" s="7" t="s">
        <v>15</v>
      </c>
      <c r="H11" s="7" t="s">
        <v>126</v>
      </c>
      <c r="I11" s="7" t="s">
        <v>127</v>
      </c>
      <c r="J11" s="7" t="s">
        <v>128</v>
      </c>
    </row>
    <row r="12" spans="1:10" ht="12.75">
      <c r="A12" s="8" t="s">
        <v>129</v>
      </c>
      <c r="B12" s="8" t="s">
        <v>130</v>
      </c>
      <c r="C12" s="8">
        <f t="shared" si="0"/>
        <v>17</v>
      </c>
      <c r="D12" s="8">
        <f t="shared" si="1"/>
        <v>17</v>
      </c>
      <c r="E12" s="8">
        <v>1</v>
      </c>
      <c r="F12" s="8">
        <v>0</v>
      </c>
      <c r="G12" s="8" t="s">
        <v>29</v>
      </c>
      <c r="H12" s="8" t="s">
        <v>131</v>
      </c>
      <c r="I12" s="8" t="s">
        <v>31</v>
      </c>
      <c r="J12" s="8" t="s">
        <v>32</v>
      </c>
    </row>
    <row r="13" spans="1:10" ht="12.75">
      <c r="A13" s="7" t="s">
        <v>132</v>
      </c>
      <c r="B13" s="7" t="s">
        <v>133</v>
      </c>
      <c r="C13" s="7">
        <f t="shared" si="0"/>
        <v>18</v>
      </c>
      <c r="D13" s="7">
        <f t="shared" si="1"/>
        <v>18</v>
      </c>
      <c r="E13" s="7">
        <v>1</v>
      </c>
      <c r="F13" s="7">
        <v>0</v>
      </c>
      <c r="G13" s="7" t="s">
        <v>15</v>
      </c>
      <c r="H13" s="7"/>
      <c r="I13" s="7" t="s">
        <v>35</v>
      </c>
      <c r="J13" s="7" t="s">
        <v>36</v>
      </c>
    </row>
    <row r="14" spans="1:10" ht="25.5">
      <c r="A14" s="8" t="s">
        <v>134</v>
      </c>
      <c r="B14" s="8" t="s">
        <v>135</v>
      </c>
      <c r="C14" s="8">
        <f t="shared" si="0"/>
        <v>19</v>
      </c>
      <c r="D14" s="8">
        <f t="shared" si="1"/>
        <v>32</v>
      </c>
      <c r="E14" s="8">
        <v>14</v>
      </c>
      <c r="F14" s="8">
        <v>0</v>
      </c>
      <c r="G14" s="8" t="s">
        <v>15</v>
      </c>
      <c r="H14" s="8"/>
      <c r="I14" s="8" t="s">
        <v>39</v>
      </c>
      <c r="J14" s="8" t="s">
        <v>40</v>
      </c>
    </row>
    <row r="15" spans="1:10" ht="89.25">
      <c r="A15" s="7" t="s">
        <v>136</v>
      </c>
      <c r="B15" s="7" t="s">
        <v>741</v>
      </c>
      <c r="C15" s="7">
        <f t="shared" si="0"/>
        <v>33</v>
      </c>
      <c r="D15" s="7">
        <f t="shared" si="1"/>
        <v>52</v>
      </c>
      <c r="E15" s="7">
        <v>20</v>
      </c>
      <c r="F15" s="7">
        <v>0</v>
      </c>
      <c r="G15" s="7" t="s">
        <v>29</v>
      </c>
      <c r="H15" s="7"/>
      <c r="I15" s="7" t="s">
        <v>42</v>
      </c>
      <c r="J15" s="36" t="s">
        <v>772</v>
      </c>
    </row>
    <row r="16" spans="1:10" ht="12.75">
      <c r="A16" s="13" t="s">
        <v>737</v>
      </c>
      <c r="B16" s="13" t="s">
        <v>746</v>
      </c>
      <c r="C16" s="13">
        <v>33</v>
      </c>
      <c r="D16" s="13">
        <v>41</v>
      </c>
      <c r="E16" s="13">
        <v>9</v>
      </c>
      <c r="F16" s="13"/>
      <c r="G16" s="13"/>
      <c r="H16" s="13"/>
      <c r="I16" s="13"/>
      <c r="J16" s="13" t="s">
        <v>742</v>
      </c>
    </row>
    <row r="17" spans="1:10" ht="12.75">
      <c r="A17" s="13" t="s">
        <v>738</v>
      </c>
      <c r="B17" s="13"/>
      <c r="C17" s="13">
        <f>D16+1</f>
        <v>42</v>
      </c>
      <c r="D17" s="13">
        <f>C17+E17-1</f>
        <v>45</v>
      </c>
      <c r="E17" s="13">
        <v>4</v>
      </c>
      <c r="F17" s="13"/>
      <c r="G17" s="13"/>
      <c r="H17" s="14" t="s">
        <v>747</v>
      </c>
      <c r="I17" s="13"/>
      <c r="J17" s="13" t="s">
        <v>743</v>
      </c>
    </row>
    <row r="18" spans="1:10" ht="12.75">
      <c r="A18" s="13" t="s">
        <v>739</v>
      </c>
      <c r="B18" s="13"/>
      <c r="C18" s="13">
        <f>D17+1</f>
        <v>46</v>
      </c>
      <c r="D18" s="13">
        <f>C18+E18-1</f>
        <v>50</v>
      </c>
      <c r="E18" s="13">
        <v>5</v>
      </c>
      <c r="F18" s="13"/>
      <c r="G18" s="13"/>
      <c r="H18" s="13" t="s">
        <v>30</v>
      </c>
      <c r="I18" s="13"/>
      <c r="J18" s="13" t="s">
        <v>744</v>
      </c>
    </row>
    <row r="19" spans="1:10" ht="324.75" customHeight="1">
      <c r="A19" s="13" t="s">
        <v>740</v>
      </c>
      <c r="B19" s="13"/>
      <c r="C19" s="13">
        <f>D18+1</f>
        <v>51</v>
      </c>
      <c r="D19" s="13">
        <f>C19+E19-1</f>
        <v>52</v>
      </c>
      <c r="E19" s="13">
        <v>2</v>
      </c>
      <c r="F19" s="13"/>
      <c r="G19" s="13"/>
      <c r="H19" s="13"/>
      <c r="I19" s="13"/>
      <c r="J19" s="13" t="s">
        <v>745</v>
      </c>
    </row>
    <row r="20" spans="1:10" ht="12.75">
      <c r="A20" s="8" t="s">
        <v>138</v>
      </c>
      <c r="B20" s="8" t="s">
        <v>139</v>
      </c>
      <c r="C20" s="8">
        <f>D15+1</f>
        <v>53</v>
      </c>
      <c r="D20" s="8">
        <f t="shared" si="1"/>
        <v>57</v>
      </c>
      <c r="E20" s="8">
        <v>5</v>
      </c>
      <c r="F20" s="8">
        <v>0</v>
      </c>
      <c r="G20" s="8" t="s">
        <v>15</v>
      </c>
      <c r="H20" s="8"/>
      <c r="I20" s="8" t="s">
        <v>46</v>
      </c>
      <c r="J20" s="8" t="s">
        <v>47</v>
      </c>
    </row>
    <row r="21" spans="1:10" ht="12.75">
      <c r="A21" s="7" t="s">
        <v>140</v>
      </c>
      <c r="B21" s="7" t="s">
        <v>141</v>
      </c>
      <c r="C21" s="7">
        <f t="shared" si="0"/>
        <v>58</v>
      </c>
      <c r="D21" s="7">
        <f t="shared" si="1"/>
        <v>58</v>
      </c>
      <c r="E21" s="7">
        <v>1</v>
      </c>
      <c r="F21" s="7">
        <v>0</v>
      </c>
      <c r="G21" s="7" t="s">
        <v>29</v>
      </c>
      <c r="H21" s="7"/>
      <c r="I21" s="7" t="s">
        <v>50</v>
      </c>
      <c r="J21" s="7" t="s">
        <v>51</v>
      </c>
    </row>
    <row r="22" spans="1:10" ht="12.75">
      <c r="A22" s="8" t="s">
        <v>142</v>
      </c>
      <c r="B22" s="8" t="s">
        <v>143</v>
      </c>
      <c r="C22" s="8">
        <f t="shared" si="0"/>
        <v>59</v>
      </c>
      <c r="D22" s="8">
        <f t="shared" si="1"/>
        <v>70</v>
      </c>
      <c r="E22" s="8">
        <v>12</v>
      </c>
      <c r="F22" s="8">
        <v>0</v>
      </c>
      <c r="G22" s="8" t="s">
        <v>15</v>
      </c>
      <c r="H22" s="8"/>
      <c r="I22" s="8" t="s">
        <v>54</v>
      </c>
      <c r="J22" s="8" t="s">
        <v>47</v>
      </c>
    </row>
    <row r="23" spans="1:10" ht="12.75">
      <c r="A23" s="7" t="s">
        <v>144</v>
      </c>
      <c r="B23" s="7" t="s">
        <v>141</v>
      </c>
      <c r="C23" s="7">
        <f t="shared" si="0"/>
        <v>71</v>
      </c>
      <c r="D23" s="7">
        <f t="shared" si="1"/>
        <v>71</v>
      </c>
      <c r="E23" s="7">
        <v>1</v>
      </c>
      <c r="F23" s="7">
        <v>0</v>
      </c>
      <c r="G23" s="7" t="s">
        <v>29</v>
      </c>
      <c r="H23" s="7"/>
      <c r="I23" s="7" t="s">
        <v>57</v>
      </c>
      <c r="J23" s="7" t="s">
        <v>51</v>
      </c>
    </row>
    <row r="24" spans="1:10" ht="12.75">
      <c r="A24" s="8" t="s">
        <v>145</v>
      </c>
      <c r="B24" s="8" t="s">
        <v>146</v>
      </c>
      <c r="C24" s="8">
        <f t="shared" si="0"/>
        <v>72</v>
      </c>
      <c r="D24" s="8">
        <f t="shared" si="1"/>
        <v>72</v>
      </c>
      <c r="E24" s="8">
        <v>1</v>
      </c>
      <c r="F24" s="8">
        <v>0</v>
      </c>
      <c r="G24" s="8" t="s">
        <v>29</v>
      </c>
      <c r="H24" s="8"/>
      <c r="I24" s="8" t="s">
        <v>60</v>
      </c>
      <c r="J24" s="8" t="s">
        <v>61</v>
      </c>
    </row>
    <row r="25" spans="1:10" ht="12.75">
      <c r="A25" s="7" t="s">
        <v>147</v>
      </c>
      <c r="B25" s="7" t="s">
        <v>148</v>
      </c>
      <c r="C25" s="7">
        <f t="shared" si="0"/>
        <v>73</v>
      </c>
      <c r="D25" s="7">
        <f t="shared" si="1"/>
        <v>102</v>
      </c>
      <c r="E25" s="7">
        <v>30</v>
      </c>
      <c r="F25" s="7">
        <v>0</v>
      </c>
      <c r="G25" s="7" t="s">
        <v>29</v>
      </c>
      <c r="H25" s="7"/>
      <c r="I25" s="7" t="s">
        <v>64</v>
      </c>
      <c r="J25" s="7"/>
    </row>
    <row r="26" spans="1:10" ht="12.75">
      <c r="A26" s="8" t="s">
        <v>149</v>
      </c>
      <c r="B26" s="8" t="s">
        <v>150</v>
      </c>
      <c r="C26" s="8">
        <f t="shared" si="0"/>
        <v>103</v>
      </c>
      <c r="D26" s="8">
        <f t="shared" si="1"/>
        <v>142</v>
      </c>
      <c r="E26" s="8">
        <v>40</v>
      </c>
      <c r="F26" s="8">
        <v>0</v>
      </c>
      <c r="G26" s="8" t="s">
        <v>29</v>
      </c>
      <c r="H26" s="8"/>
      <c r="I26" s="8" t="s">
        <v>151</v>
      </c>
      <c r="J26" s="8" t="s">
        <v>152</v>
      </c>
    </row>
    <row r="27" spans="1:10" ht="25.5">
      <c r="A27" s="7" t="s">
        <v>153</v>
      </c>
      <c r="B27" s="7" t="s">
        <v>154</v>
      </c>
      <c r="C27" s="7">
        <f t="shared" si="0"/>
        <v>143</v>
      </c>
      <c r="D27" s="7">
        <f t="shared" si="1"/>
        <v>172</v>
      </c>
      <c r="E27" s="7">
        <v>30</v>
      </c>
      <c r="F27" s="7">
        <v>0</v>
      </c>
      <c r="G27" s="7" t="s">
        <v>29</v>
      </c>
      <c r="H27" s="7"/>
      <c r="I27" s="7" t="s">
        <v>155</v>
      </c>
      <c r="J27" s="7" t="s">
        <v>156</v>
      </c>
    </row>
    <row r="28" spans="1:10" ht="25.5">
      <c r="A28" s="8" t="s">
        <v>157</v>
      </c>
      <c r="B28" s="8" t="s">
        <v>158</v>
      </c>
      <c r="C28" s="8">
        <f t="shared" si="0"/>
        <v>173</v>
      </c>
      <c r="D28" s="8">
        <f t="shared" si="1"/>
        <v>177</v>
      </c>
      <c r="E28" s="8">
        <v>5</v>
      </c>
      <c r="F28" s="8">
        <v>0</v>
      </c>
      <c r="G28" s="8" t="s">
        <v>15</v>
      </c>
      <c r="H28" s="8"/>
      <c r="I28" s="8" t="s">
        <v>155</v>
      </c>
      <c r="J28" s="8" t="s">
        <v>159</v>
      </c>
    </row>
    <row r="29" spans="1:10" ht="25.5">
      <c r="A29" s="7" t="s">
        <v>160</v>
      </c>
      <c r="B29" s="7" t="s">
        <v>161</v>
      </c>
      <c r="C29" s="7">
        <f t="shared" si="0"/>
        <v>178</v>
      </c>
      <c r="D29" s="7">
        <f t="shared" si="1"/>
        <v>192</v>
      </c>
      <c r="E29" s="7">
        <v>15</v>
      </c>
      <c r="F29" s="7">
        <v>0</v>
      </c>
      <c r="G29" s="7" t="s">
        <v>29</v>
      </c>
      <c r="H29" s="7"/>
      <c r="I29" s="7" t="s">
        <v>155</v>
      </c>
      <c r="J29" s="7" t="s">
        <v>156</v>
      </c>
    </row>
    <row r="30" spans="1:10" ht="25.5">
      <c r="A30" s="8" t="s">
        <v>162</v>
      </c>
      <c r="B30" s="8" t="s">
        <v>163</v>
      </c>
      <c r="C30" s="8">
        <f t="shared" si="0"/>
        <v>193</v>
      </c>
      <c r="D30" s="8">
        <f t="shared" si="1"/>
        <v>212</v>
      </c>
      <c r="E30" s="8">
        <v>20</v>
      </c>
      <c r="F30" s="8">
        <v>0</v>
      </c>
      <c r="G30" s="8" t="s">
        <v>29</v>
      </c>
      <c r="H30" s="8"/>
      <c r="I30" s="8" t="s">
        <v>164</v>
      </c>
      <c r="J30" s="8" t="s">
        <v>156</v>
      </c>
    </row>
    <row r="31" spans="1:10" ht="25.5">
      <c r="A31" s="7" t="s">
        <v>165</v>
      </c>
      <c r="B31" s="7" t="s">
        <v>166</v>
      </c>
      <c r="C31" s="7">
        <f t="shared" si="0"/>
        <v>213</v>
      </c>
      <c r="D31" s="7">
        <f t="shared" si="1"/>
        <v>217</v>
      </c>
      <c r="E31" s="7">
        <v>5</v>
      </c>
      <c r="F31" s="7">
        <v>0</v>
      </c>
      <c r="G31" s="7" t="s">
        <v>107</v>
      </c>
      <c r="H31" s="7"/>
      <c r="I31" s="7" t="s">
        <v>167</v>
      </c>
      <c r="J31" s="7" t="s">
        <v>159</v>
      </c>
    </row>
    <row r="32" spans="1:10" ht="25.5">
      <c r="A32" s="8" t="s">
        <v>168</v>
      </c>
      <c r="B32" s="8" t="s">
        <v>169</v>
      </c>
      <c r="C32" s="8">
        <f t="shared" si="0"/>
        <v>218</v>
      </c>
      <c r="D32" s="8">
        <f t="shared" si="1"/>
        <v>220</v>
      </c>
      <c r="E32" s="8">
        <v>3</v>
      </c>
      <c r="F32" s="8">
        <v>0</v>
      </c>
      <c r="G32" s="8" t="s">
        <v>29</v>
      </c>
      <c r="H32" s="8"/>
      <c r="I32" s="8" t="s">
        <v>170</v>
      </c>
      <c r="J32" s="8" t="s">
        <v>159</v>
      </c>
    </row>
    <row r="33" spans="1:10" ht="12.75" customHeight="1">
      <c r="A33" s="7" t="s">
        <v>171</v>
      </c>
      <c r="B33" s="7" t="s">
        <v>172</v>
      </c>
      <c r="C33" s="7">
        <f t="shared" si="0"/>
        <v>221</v>
      </c>
      <c r="D33" s="7">
        <f t="shared" si="1"/>
        <v>222</v>
      </c>
      <c r="E33" s="7">
        <v>2</v>
      </c>
      <c r="F33" s="7">
        <v>0</v>
      </c>
      <c r="G33" s="7" t="s">
        <v>29</v>
      </c>
      <c r="H33" s="7"/>
      <c r="I33" s="7" t="s">
        <v>173</v>
      </c>
      <c r="J33" s="7" t="s">
        <v>156</v>
      </c>
    </row>
    <row r="34" spans="1:10" ht="12.75" customHeight="1">
      <c r="A34" s="8" t="s">
        <v>174</v>
      </c>
      <c r="B34" s="8" t="s">
        <v>130</v>
      </c>
      <c r="C34" s="8">
        <f t="shared" si="0"/>
        <v>223</v>
      </c>
      <c r="D34" s="8">
        <f t="shared" si="1"/>
        <v>230</v>
      </c>
      <c r="E34" s="8">
        <v>8</v>
      </c>
      <c r="F34" s="8">
        <v>0</v>
      </c>
      <c r="G34" s="8" t="s">
        <v>29</v>
      </c>
      <c r="H34" s="8"/>
      <c r="I34" s="8" t="s">
        <v>31</v>
      </c>
      <c r="J34" s="8" t="s">
        <v>32</v>
      </c>
    </row>
    <row r="35" spans="1:10" ht="12.75" customHeight="1">
      <c r="A35" s="7" t="s">
        <v>175</v>
      </c>
      <c r="B35" s="7" t="s">
        <v>176</v>
      </c>
      <c r="C35" s="7">
        <f t="shared" si="0"/>
        <v>231</v>
      </c>
      <c r="D35" s="7">
        <f t="shared" si="1"/>
        <v>240</v>
      </c>
      <c r="E35" s="7">
        <v>10</v>
      </c>
      <c r="F35" s="7">
        <v>0</v>
      </c>
      <c r="G35" s="7" t="s">
        <v>29</v>
      </c>
      <c r="H35" s="7"/>
      <c r="I35" s="7" t="s">
        <v>177</v>
      </c>
      <c r="J35" s="7" t="s">
        <v>178</v>
      </c>
    </row>
  </sheetData>
  <mergeCells count="7">
    <mergeCell ref="H2:H4"/>
    <mergeCell ref="I2:J2"/>
    <mergeCell ref="J3:J4"/>
    <mergeCell ref="A2:A4"/>
    <mergeCell ref="B2:B4"/>
    <mergeCell ref="C2:F3"/>
    <mergeCell ref="G2:G4"/>
  </mergeCells>
  <printOptions horizontalCentered="1"/>
  <pageMargins left="0.39375" right="0.39375" top="0.63125" bottom="0.63125" header="0.39375" footer="0.39375"/>
  <pageSetup fitToHeight="1" fitToWidth="1" horizontalDpi="300" verticalDpi="300" orientation="landscape" paperSize="9" r:id="rId1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="95" zoomScaleNormal="95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8515625" style="0" bestFit="1" customWidth="1"/>
    <col min="2" max="2" width="34.8515625" style="0" customWidth="1"/>
    <col min="3" max="3" width="4.00390625" style="0" bestFit="1" customWidth="1"/>
    <col min="4" max="4" width="4.57421875" style="0" customWidth="1"/>
    <col min="5" max="5" width="5.28125" style="0" bestFit="1" customWidth="1"/>
    <col min="6" max="6" width="5.421875" style="0" customWidth="1"/>
    <col min="7" max="7" width="11.7109375" style="0" bestFit="1" customWidth="1"/>
    <col min="8" max="8" width="7.8515625" style="0" bestFit="1" customWidth="1"/>
    <col min="9" max="9" width="9.8515625" style="0" bestFit="1" customWidth="1"/>
    <col min="10" max="10" width="69.421875" style="0" customWidth="1"/>
    <col min="11" max="16384" width="11.57421875" style="0" customWidth="1"/>
  </cols>
  <sheetData>
    <row r="1" ht="12.75">
      <c r="I1" s="1"/>
    </row>
    <row r="2" spans="1:10" ht="12.75">
      <c r="A2" s="15" t="s">
        <v>1</v>
      </c>
      <c r="B2" s="15" t="s">
        <v>2</v>
      </c>
      <c r="C2" s="20" t="s">
        <v>3</v>
      </c>
      <c r="D2" s="21"/>
      <c r="E2" s="21"/>
      <c r="F2" s="22"/>
      <c r="G2" s="15" t="s">
        <v>4</v>
      </c>
      <c r="H2" s="15" t="s">
        <v>5</v>
      </c>
      <c r="I2" s="18" t="s">
        <v>6</v>
      </c>
      <c r="J2" s="19"/>
    </row>
    <row r="3" spans="1:10" ht="12.75" customHeight="1">
      <c r="A3" s="16"/>
      <c r="B3" s="16"/>
      <c r="C3" s="23"/>
      <c r="D3" s="24"/>
      <c r="E3" s="24"/>
      <c r="F3" s="25"/>
      <c r="G3" s="16"/>
      <c r="H3" s="16"/>
      <c r="I3" s="6" t="s">
        <v>7</v>
      </c>
      <c r="J3" s="15" t="s">
        <v>732</v>
      </c>
    </row>
    <row r="4" spans="1:10" ht="12.75">
      <c r="A4" s="17"/>
      <c r="B4" s="17"/>
      <c r="C4" s="6" t="s">
        <v>8</v>
      </c>
      <c r="D4" s="6" t="s">
        <v>9</v>
      </c>
      <c r="E4" s="6" t="s">
        <v>10</v>
      </c>
      <c r="F4" s="6" t="s">
        <v>11</v>
      </c>
      <c r="G4" s="17"/>
      <c r="H4" s="17"/>
      <c r="I4" s="6" t="s">
        <v>12</v>
      </c>
      <c r="J4" s="17"/>
    </row>
    <row r="5" spans="1:10" ht="12.75">
      <c r="A5" s="7" t="s">
        <v>179</v>
      </c>
      <c r="B5" s="7" t="s">
        <v>104</v>
      </c>
      <c r="C5" s="7">
        <v>1</v>
      </c>
      <c r="D5" s="7">
        <v>3</v>
      </c>
      <c r="E5" s="7">
        <v>3</v>
      </c>
      <c r="F5" s="7">
        <v>0</v>
      </c>
      <c r="G5" s="7" t="s">
        <v>15</v>
      </c>
      <c r="H5" s="7"/>
      <c r="I5" s="7" t="s">
        <v>17</v>
      </c>
      <c r="J5" s="7" t="s">
        <v>18</v>
      </c>
    </row>
    <row r="6" spans="1:10" ht="25.5">
      <c r="A6" s="8" t="s">
        <v>180</v>
      </c>
      <c r="B6" s="8" t="s">
        <v>106</v>
      </c>
      <c r="C6" s="8">
        <f>D5+1</f>
        <v>4</v>
      </c>
      <c r="D6" s="8">
        <f>C6+E6+F6-1</f>
        <v>7</v>
      </c>
      <c r="E6" s="8">
        <v>4</v>
      </c>
      <c r="F6" s="8">
        <v>0</v>
      </c>
      <c r="G6" s="8" t="s">
        <v>15</v>
      </c>
      <c r="H6" s="8"/>
      <c r="I6" s="8" t="s">
        <v>22</v>
      </c>
      <c r="J6" s="8" t="s">
        <v>181</v>
      </c>
    </row>
    <row r="7" spans="1:10" ht="12.75">
      <c r="A7" s="7" t="s">
        <v>182</v>
      </c>
      <c r="B7" s="7" t="s">
        <v>110</v>
      </c>
      <c r="C7" s="10">
        <f aca="true" t="shared" si="0" ref="C7:C34">D6+1</f>
        <v>8</v>
      </c>
      <c r="D7" s="10">
        <f aca="true" t="shared" si="1" ref="D7:D34">C7+E7+F7-1</f>
        <v>8</v>
      </c>
      <c r="E7" s="7">
        <v>1</v>
      </c>
      <c r="F7" s="7">
        <v>0</v>
      </c>
      <c r="G7" s="7" t="s">
        <v>15</v>
      </c>
      <c r="H7" s="7" t="s">
        <v>183</v>
      </c>
      <c r="I7" s="7" t="s">
        <v>26</v>
      </c>
      <c r="J7" s="7"/>
    </row>
    <row r="8" spans="1:10" ht="25.5">
      <c r="A8" s="8" t="s">
        <v>185</v>
      </c>
      <c r="B8" s="8" t="s">
        <v>186</v>
      </c>
      <c r="C8" s="8">
        <f t="shared" si="0"/>
        <v>9</v>
      </c>
      <c r="D8" s="8">
        <f t="shared" si="1"/>
        <v>13</v>
      </c>
      <c r="E8" s="8">
        <v>5</v>
      </c>
      <c r="F8" s="8">
        <v>0</v>
      </c>
      <c r="G8" s="8" t="s">
        <v>15</v>
      </c>
      <c r="H8" s="8"/>
      <c r="I8" s="8" t="s">
        <v>187</v>
      </c>
      <c r="J8" s="8" t="s">
        <v>188</v>
      </c>
    </row>
    <row r="9" spans="1:10" ht="12.75">
      <c r="A9" s="7" t="s">
        <v>189</v>
      </c>
      <c r="B9" s="7" t="s">
        <v>190</v>
      </c>
      <c r="C9" s="10">
        <f t="shared" si="0"/>
        <v>14</v>
      </c>
      <c r="D9" s="10">
        <f t="shared" si="1"/>
        <v>14</v>
      </c>
      <c r="E9" s="7">
        <v>1</v>
      </c>
      <c r="F9" s="7">
        <v>0</v>
      </c>
      <c r="G9" s="7" t="s">
        <v>29</v>
      </c>
      <c r="H9" s="7" t="s">
        <v>191</v>
      </c>
      <c r="I9" s="7" t="s">
        <v>192</v>
      </c>
      <c r="J9" s="7"/>
    </row>
    <row r="10" spans="1:10" ht="38.25">
      <c r="A10" s="8" t="s">
        <v>193</v>
      </c>
      <c r="B10" s="8" t="s">
        <v>194</v>
      </c>
      <c r="C10" s="8">
        <f t="shared" si="0"/>
        <v>15</v>
      </c>
      <c r="D10" s="8">
        <f t="shared" si="1"/>
        <v>15</v>
      </c>
      <c r="E10" s="8">
        <v>1</v>
      </c>
      <c r="F10" s="8">
        <v>0</v>
      </c>
      <c r="G10" s="8" t="s">
        <v>15</v>
      </c>
      <c r="H10" s="8"/>
      <c r="I10" s="8" t="s">
        <v>195</v>
      </c>
      <c r="J10" s="8" t="s">
        <v>196</v>
      </c>
    </row>
    <row r="11" spans="1:10" ht="12.75">
      <c r="A11" s="7" t="s">
        <v>197</v>
      </c>
      <c r="B11" s="7" t="s">
        <v>198</v>
      </c>
      <c r="C11" s="10">
        <f t="shared" si="0"/>
        <v>16</v>
      </c>
      <c r="D11" s="10">
        <f t="shared" si="1"/>
        <v>17</v>
      </c>
      <c r="E11" s="7">
        <v>2</v>
      </c>
      <c r="F11" s="7">
        <v>0</v>
      </c>
      <c r="G11" s="7" t="s">
        <v>15</v>
      </c>
      <c r="H11" s="7"/>
      <c r="I11" s="7" t="s">
        <v>199</v>
      </c>
      <c r="J11" s="7" t="s">
        <v>200</v>
      </c>
    </row>
    <row r="12" spans="1:10" ht="76.5">
      <c r="A12" s="8" t="s">
        <v>201</v>
      </c>
      <c r="B12" s="8" t="s">
        <v>202</v>
      </c>
      <c r="C12" s="8">
        <f t="shared" si="0"/>
        <v>18</v>
      </c>
      <c r="D12" s="8">
        <f t="shared" si="1"/>
        <v>20</v>
      </c>
      <c r="E12" s="8">
        <v>3</v>
      </c>
      <c r="F12" s="8">
        <v>0</v>
      </c>
      <c r="G12" s="8" t="s">
        <v>15</v>
      </c>
      <c r="H12" s="8"/>
      <c r="I12" s="8" t="s">
        <v>203</v>
      </c>
      <c r="J12" s="8" t="s">
        <v>204</v>
      </c>
    </row>
    <row r="13" spans="1:10" ht="12.75">
      <c r="A13" s="7" t="s">
        <v>205</v>
      </c>
      <c r="B13" s="7" t="s">
        <v>206</v>
      </c>
      <c r="C13" s="10">
        <f t="shared" si="0"/>
        <v>21</v>
      </c>
      <c r="D13" s="10">
        <f t="shared" si="1"/>
        <v>23</v>
      </c>
      <c r="E13" s="7">
        <v>3</v>
      </c>
      <c r="F13" s="7">
        <v>0</v>
      </c>
      <c r="G13" s="7" t="s">
        <v>15</v>
      </c>
      <c r="H13" s="7"/>
      <c r="I13" s="7" t="s">
        <v>207</v>
      </c>
      <c r="J13" s="7"/>
    </row>
    <row r="14" spans="1:10" ht="12.75">
      <c r="A14" s="8" t="s">
        <v>208</v>
      </c>
      <c r="B14" s="8" t="s">
        <v>209</v>
      </c>
      <c r="C14" s="8">
        <f t="shared" si="0"/>
        <v>24</v>
      </c>
      <c r="D14" s="8">
        <f t="shared" si="1"/>
        <v>28</v>
      </c>
      <c r="E14" s="8">
        <v>5</v>
      </c>
      <c r="F14" s="8">
        <v>0</v>
      </c>
      <c r="G14" s="8" t="s">
        <v>15</v>
      </c>
      <c r="H14" s="8"/>
      <c r="I14" s="8" t="s">
        <v>46</v>
      </c>
      <c r="J14" s="8" t="s">
        <v>47</v>
      </c>
    </row>
    <row r="15" spans="1:10" ht="12.75">
      <c r="A15" s="7" t="s">
        <v>210</v>
      </c>
      <c r="B15" s="7" t="s">
        <v>211</v>
      </c>
      <c r="C15" s="10">
        <f t="shared" si="0"/>
        <v>29</v>
      </c>
      <c r="D15" s="10">
        <f t="shared" si="1"/>
        <v>29</v>
      </c>
      <c r="E15" s="7">
        <v>1</v>
      </c>
      <c r="F15" s="7">
        <v>0</v>
      </c>
      <c r="G15" s="7" t="s">
        <v>29</v>
      </c>
      <c r="H15" s="7"/>
      <c r="I15" s="7" t="s">
        <v>50</v>
      </c>
      <c r="J15" s="7" t="s">
        <v>212</v>
      </c>
    </row>
    <row r="16" spans="1:10" ht="38.25">
      <c r="A16" s="8" t="s">
        <v>213</v>
      </c>
      <c r="B16" s="8" t="s">
        <v>53</v>
      </c>
      <c r="C16" s="8">
        <f t="shared" si="0"/>
        <v>30</v>
      </c>
      <c r="D16" s="8">
        <f t="shared" si="1"/>
        <v>41</v>
      </c>
      <c r="E16" s="8">
        <v>12</v>
      </c>
      <c r="F16" s="8">
        <v>0</v>
      </c>
      <c r="G16" s="8" t="s">
        <v>15</v>
      </c>
      <c r="H16" s="8"/>
      <c r="I16" s="8" t="s">
        <v>54</v>
      </c>
      <c r="J16" s="8" t="s">
        <v>214</v>
      </c>
    </row>
    <row r="17" spans="1:10" ht="12.75">
      <c r="A17" s="7" t="s">
        <v>215</v>
      </c>
      <c r="B17" s="7" t="s">
        <v>56</v>
      </c>
      <c r="C17" s="10">
        <f t="shared" si="0"/>
        <v>42</v>
      </c>
      <c r="D17" s="10">
        <f t="shared" si="1"/>
        <v>42</v>
      </c>
      <c r="E17" s="7">
        <v>1</v>
      </c>
      <c r="F17" s="7">
        <v>0</v>
      </c>
      <c r="G17" s="7" t="s">
        <v>29</v>
      </c>
      <c r="H17" s="7"/>
      <c r="I17" s="7" t="s">
        <v>57</v>
      </c>
      <c r="J17" s="7" t="s">
        <v>212</v>
      </c>
    </row>
    <row r="18" spans="1:10" ht="51">
      <c r="A18" s="8" t="s">
        <v>216</v>
      </c>
      <c r="B18" s="8" t="s">
        <v>217</v>
      </c>
      <c r="C18" s="8">
        <f t="shared" si="0"/>
        <v>43</v>
      </c>
      <c r="D18" s="8">
        <f t="shared" si="1"/>
        <v>43</v>
      </c>
      <c r="E18" s="8">
        <v>1</v>
      </c>
      <c r="F18" s="8">
        <v>0</v>
      </c>
      <c r="G18" s="8" t="s">
        <v>29</v>
      </c>
      <c r="H18" s="8"/>
      <c r="I18" s="8" t="s">
        <v>60</v>
      </c>
      <c r="J18" s="8" t="s">
        <v>218</v>
      </c>
    </row>
    <row r="19" spans="1:10" ht="12.75">
      <c r="A19" s="7" t="s">
        <v>219</v>
      </c>
      <c r="B19" s="7" t="s">
        <v>220</v>
      </c>
      <c r="C19" s="10">
        <f t="shared" si="0"/>
        <v>44</v>
      </c>
      <c r="D19" s="10">
        <f t="shared" si="1"/>
        <v>73</v>
      </c>
      <c r="E19" s="7">
        <v>30</v>
      </c>
      <c r="F19" s="7">
        <v>0</v>
      </c>
      <c r="G19" s="7" t="s">
        <v>29</v>
      </c>
      <c r="H19" s="7"/>
      <c r="I19" s="7" t="s">
        <v>64</v>
      </c>
      <c r="J19" s="7"/>
    </row>
    <row r="20" spans="1:10" ht="114.75">
      <c r="A20" s="8" t="s">
        <v>221</v>
      </c>
      <c r="B20" s="8" t="s">
        <v>222</v>
      </c>
      <c r="C20" s="8">
        <f t="shared" si="0"/>
        <v>74</v>
      </c>
      <c r="D20" s="8">
        <f t="shared" si="1"/>
        <v>93</v>
      </c>
      <c r="E20" s="8">
        <v>20</v>
      </c>
      <c r="F20" s="8">
        <v>0</v>
      </c>
      <c r="G20" s="8" t="s">
        <v>29</v>
      </c>
      <c r="H20" s="8"/>
      <c r="I20" s="8" t="s">
        <v>223</v>
      </c>
      <c r="J20" s="8" t="s">
        <v>224</v>
      </c>
    </row>
    <row r="21" spans="1:10" ht="25.5">
      <c r="A21" s="7" t="s">
        <v>225</v>
      </c>
      <c r="B21" s="7" t="s">
        <v>226</v>
      </c>
      <c r="C21" s="10">
        <f t="shared" si="0"/>
        <v>94</v>
      </c>
      <c r="D21" s="10">
        <f t="shared" si="1"/>
        <v>101</v>
      </c>
      <c r="E21" s="7">
        <v>8</v>
      </c>
      <c r="F21" s="7">
        <v>0</v>
      </c>
      <c r="G21" s="7" t="s">
        <v>15</v>
      </c>
      <c r="H21" s="7"/>
      <c r="I21" s="7" t="s">
        <v>227</v>
      </c>
      <c r="J21" s="7" t="s">
        <v>228</v>
      </c>
    </row>
    <row r="22" spans="1:10" ht="12.75">
      <c r="A22" s="8" t="s">
        <v>229</v>
      </c>
      <c r="B22" s="8" t="s">
        <v>230</v>
      </c>
      <c r="C22" s="8">
        <f t="shared" si="0"/>
        <v>102</v>
      </c>
      <c r="D22" s="8">
        <f t="shared" si="1"/>
        <v>104</v>
      </c>
      <c r="E22" s="8">
        <v>3</v>
      </c>
      <c r="F22" s="8">
        <v>0</v>
      </c>
      <c r="G22" s="8" t="s">
        <v>29</v>
      </c>
      <c r="H22" s="8"/>
      <c r="I22" s="8" t="s">
        <v>231</v>
      </c>
      <c r="J22" s="8" t="s">
        <v>232</v>
      </c>
    </row>
    <row r="23" spans="1:10" ht="12.75">
      <c r="A23" s="7" t="s">
        <v>233</v>
      </c>
      <c r="B23" s="7" t="s">
        <v>234</v>
      </c>
      <c r="C23" s="10">
        <f t="shared" si="0"/>
        <v>105</v>
      </c>
      <c r="D23" s="10">
        <f t="shared" si="1"/>
        <v>119</v>
      </c>
      <c r="E23" s="7">
        <v>10</v>
      </c>
      <c r="F23" s="7">
        <v>5</v>
      </c>
      <c r="G23" s="7" t="s">
        <v>15</v>
      </c>
      <c r="H23" s="7"/>
      <c r="I23" s="7" t="s">
        <v>235</v>
      </c>
      <c r="J23" s="7" t="s">
        <v>236</v>
      </c>
    </row>
    <row r="24" spans="1:10" ht="12.75">
      <c r="A24" s="8" t="s">
        <v>237</v>
      </c>
      <c r="B24" s="8" t="s">
        <v>238</v>
      </c>
      <c r="C24" s="8">
        <f t="shared" si="0"/>
        <v>120</v>
      </c>
      <c r="D24" s="8">
        <f t="shared" si="1"/>
        <v>134</v>
      </c>
      <c r="E24" s="8">
        <v>13</v>
      </c>
      <c r="F24" s="8">
        <v>2</v>
      </c>
      <c r="G24" s="8" t="s">
        <v>15</v>
      </c>
      <c r="H24" s="8"/>
      <c r="I24" s="8" t="s">
        <v>239</v>
      </c>
      <c r="J24" s="8"/>
    </row>
    <row r="25" spans="1:10" ht="12.75">
      <c r="A25" s="7" t="s">
        <v>240</v>
      </c>
      <c r="B25" s="7" t="s">
        <v>241</v>
      </c>
      <c r="C25" s="10">
        <f t="shared" si="0"/>
        <v>135</v>
      </c>
      <c r="D25" s="10">
        <f t="shared" si="1"/>
        <v>154</v>
      </c>
      <c r="E25" s="7">
        <v>20</v>
      </c>
      <c r="F25" s="7">
        <v>0</v>
      </c>
      <c r="G25" s="7" t="s">
        <v>29</v>
      </c>
      <c r="H25" s="7"/>
      <c r="I25" s="7" t="s">
        <v>242</v>
      </c>
      <c r="J25" s="7" t="s">
        <v>32</v>
      </c>
    </row>
    <row r="26" spans="1:10" ht="12.75">
      <c r="A26" s="8" t="s">
        <v>243</v>
      </c>
      <c r="B26" s="8" t="s">
        <v>244</v>
      </c>
      <c r="C26" s="8">
        <f t="shared" si="0"/>
        <v>155</v>
      </c>
      <c r="D26" s="8">
        <f t="shared" si="1"/>
        <v>162</v>
      </c>
      <c r="E26" s="8">
        <v>8</v>
      </c>
      <c r="F26" s="8">
        <v>0</v>
      </c>
      <c r="G26" s="8" t="s">
        <v>15</v>
      </c>
      <c r="H26" s="8"/>
      <c r="I26" s="8" t="s">
        <v>245</v>
      </c>
      <c r="J26" s="8" t="s">
        <v>246</v>
      </c>
    </row>
    <row r="27" spans="1:10" ht="12.75">
      <c r="A27" s="7" t="s">
        <v>247</v>
      </c>
      <c r="B27" s="7" t="s">
        <v>248</v>
      </c>
      <c r="C27" s="10">
        <f t="shared" si="0"/>
        <v>163</v>
      </c>
      <c r="D27" s="10">
        <f t="shared" si="1"/>
        <v>177</v>
      </c>
      <c r="E27" s="7">
        <v>13</v>
      </c>
      <c r="F27" s="7">
        <v>2</v>
      </c>
      <c r="G27" s="7" t="s">
        <v>15</v>
      </c>
      <c r="H27" s="7"/>
      <c r="I27" s="7" t="s">
        <v>249</v>
      </c>
      <c r="J27" s="7" t="s">
        <v>246</v>
      </c>
    </row>
    <row r="28" spans="1:10" ht="63.75">
      <c r="A28" s="8" t="s">
        <v>250</v>
      </c>
      <c r="B28" s="8" t="s">
        <v>251</v>
      </c>
      <c r="C28" s="8">
        <f t="shared" si="0"/>
        <v>178</v>
      </c>
      <c r="D28" s="8">
        <f t="shared" si="1"/>
        <v>217</v>
      </c>
      <c r="E28" s="8">
        <v>40</v>
      </c>
      <c r="F28" s="8">
        <v>0</v>
      </c>
      <c r="G28" s="8" t="s">
        <v>29</v>
      </c>
      <c r="H28" s="8"/>
      <c r="I28" s="8" t="s">
        <v>151</v>
      </c>
      <c r="J28" s="37" t="s">
        <v>0</v>
      </c>
    </row>
    <row r="29" spans="1:10" ht="25.5">
      <c r="A29" s="7" t="s">
        <v>252</v>
      </c>
      <c r="B29" s="7" t="s">
        <v>253</v>
      </c>
      <c r="C29" s="10">
        <f t="shared" si="0"/>
        <v>218</v>
      </c>
      <c r="D29" s="10">
        <f t="shared" si="1"/>
        <v>219</v>
      </c>
      <c r="E29" s="7">
        <v>2</v>
      </c>
      <c r="F29" s="7">
        <v>0</v>
      </c>
      <c r="G29" s="7" t="s">
        <v>29</v>
      </c>
      <c r="H29" s="7"/>
      <c r="I29" s="7" t="s">
        <v>254</v>
      </c>
      <c r="J29" s="7" t="s">
        <v>255</v>
      </c>
    </row>
    <row r="30" spans="1:10" ht="12.75">
      <c r="A30" s="8" t="s">
        <v>256</v>
      </c>
      <c r="B30" s="8" t="s">
        <v>257</v>
      </c>
      <c r="C30" s="8">
        <f t="shared" si="0"/>
        <v>220</v>
      </c>
      <c r="D30" s="8">
        <f t="shared" si="1"/>
        <v>224</v>
      </c>
      <c r="E30" s="8">
        <v>5</v>
      </c>
      <c r="F30" s="8">
        <v>0</v>
      </c>
      <c r="G30" s="8" t="s">
        <v>29</v>
      </c>
      <c r="H30" s="8"/>
      <c r="I30" s="8" t="s">
        <v>258</v>
      </c>
      <c r="J30" s="8"/>
    </row>
    <row r="31" spans="1:10" ht="12.75">
      <c r="A31" s="7" t="s">
        <v>259</v>
      </c>
      <c r="B31" s="7" t="s">
        <v>260</v>
      </c>
      <c r="C31" s="10">
        <f t="shared" si="0"/>
        <v>225</v>
      </c>
      <c r="D31" s="10">
        <f t="shared" si="1"/>
        <v>226</v>
      </c>
      <c r="E31" s="7">
        <v>2</v>
      </c>
      <c r="F31" s="7">
        <v>0</v>
      </c>
      <c r="G31" s="7" t="s">
        <v>29</v>
      </c>
      <c r="H31" s="7"/>
      <c r="I31" s="7" t="s">
        <v>261</v>
      </c>
      <c r="J31" s="7"/>
    </row>
    <row r="32" spans="1:10" ht="12.75">
      <c r="A32" s="8" t="s">
        <v>262</v>
      </c>
      <c r="B32" s="8" t="s">
        <v>263</v>
      </c>
      <c r="C32" s="8">
        <f t="shared" si="0"/>
        <v>227</v>
      </c>
      <c r="D32" s="8">
        <f t="shared" si="1"/>
        <v>229</v>
      </c>
      <c r="E32" s="8">
        <v>3</v>
      </c>
      <c r="F32" s="8">
        <v>0</v>
      </c>
      <c r="G32" s="8" t="s">
        <v>29</v>
      </c>
      <c r="H32" s="8" t="s">
        <v>30</v>
      </c>
      <c r="I32" s="8" t="s">
        <v>31</v>
      </c>
      <c r="J32" s="8" t="s">
        <v>32</v>
      </c>
    </row>
    <row r="33" spans="1:10" ht="38.25">
      <c r="A33" s="7" t="s">
        <v>264</v>
      </c>
      <c r="B33" s="7" t="s">
        <v>265</v>
      </c>
      <c r="C33" s="10">
        <f t="shared" si="0"/>
        <v>230</v>
      </c>
      <c r="D33" s="10">
        <f t="shared" si="1"/>
        <v>230</v>
      </c>
      <c r="E33" s="7">
        <v>1</v>
      </c>
      <c r="F33" s="7">
        <v>0</v>
      </c>
      <c r="G33" s="7" t="s">
        <v>15</v>
      </c>
      <c r="H33" s="7"/>
      <c r="I33" s="7" t="s">
        <v>266</v>
      </c>
      <c r="J33" s="7" t="s">
        <v>267</v>
      </c>
    </row>
    <row r="34" spans="1:10" ht="12.75">
      <c r="A34" s="8" t="s">
        <v>264</v>
      </c>
      <c r="B34" s="8" t="s">
        <v>268</v>
      </c>
      <c r="C34" s="8">
        <f t="shared" si="0"/>
        <v>231</v>
      </c>
      <c r="D34" s="8">
        <f t="shared" si="1"/>
        <v>240</v>
      </c>
      <c r="E34" s="8">
        <v>10</v>
      </c>
      <c r="F34" s="8">
        <v>0</v>
      </c>
      <c r="G34" s="8" t="s">
        <v>29</v>
      </c>
      <c r="H34" s="8"/>
      <c r="I34" s="8" t="s">
        <v>177</v>
      </c>
      <c r="J34" s="8" t="s">
        <v>269</v>
      </c>
    </row>
    <row r="35" spans="1:10" ht="12.75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 ht="12.75">
      <c r="A36" s="11"/>
      <c r="B36" s="11"/>
      <c r="C36" s="11"/>
      <c r="D36" s="11"/>
      <c r="E36" s="11"/>
      <c r="F36" s="11"/>
      <c r="G36" s="11"/>
      <c r="H36" s="11"/>
      <c r="I36" s="11"/>
      <c r="J36" s="11"/>
    </row>
  </sheetData>
  <mergeCells count="7">
    <mergeCell ref="H2:H4"/>
    <mergeCell ref="I2:J2"/>
    <mergeCell ref="J3:J4"/>
    <mergeCell ref="A2:A4"/>
    <mergeCell ref="B2:B4"/>
    <mergeCell ref="C2:F3"/>
    <mergeCell ref="G2:G4"/>
  </mergeCells>
  <printOptions horizontalCentered="1"/>
  <pageMargins left="0.39375" right="0.39375" top="0.63125" bottom="0.63125" header="0.39375" footer="0.39375"/>
  <pageSetup fitToHeight="1" fitToWidth="1" horizontalDpi="300" verticalDpi="300" orientation="landscape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="95" zoomScaleNormal="95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8515625" style="0" bestFit="1" customWidth="1"/>
    <col min="2" max="2" width="30.8515625" style="0" bestFit="1" customWidth="1"/>
    <col min="3" max="3" width="4.00390625" style="0" bestFit="1" customWidth="1"/>
    <col min="4" max="4" width="4.57421875" style="0" customWidth="1"/>
    <col min="5" max="5" width="5.28125" style="0" bestFit="1" customWidth="1"/>
    <col min="6" max="6" width="5.421875" style="0" customWidth="1"/>
    <col min="7" max="7" width="11.7109375" style="0" bestFit="1" customWidth="1"/>
    <col min="8" max="8" width="7.8515625" style="0" bestFit="1" customWidth="1"/>
    <col min="9" max="9" width="9.8515625" style="0" bestFit="1" customWidth="1"/>
    <col min="10" max="10" width="90.421875" style="0" customWidth="1"/>
    <col min="11" max="16384" width="11.57421875" style="0" customWidth="1"/>
  </cols>
  <sheetData>
    <row r="1" ht="12.75">
      <c r="I1" s="1"/>
    </row>
    <row r="2" spans="1:10" ht="12.75" customHeight="1">
      <c r="A2" s="15" t="s">
        <v>1</v>
      </c>
      <c r="B2" s="15" t="s">
        <v>2</v>
      </c>
      <c r="C2" s="20" t="s">
        <v>3</v>
      </c>
      <c r="D2" s="21"/>
      <c r="E2" s="21"/>
      <c r="F2" s="22"/>
      <c r="G2" s="15" t="s">
        <v>4</v>
      </c>
      <c r="H2" s="15" t="s">
        <v>5</v>
      </c>
      <c r="I2" s="18" t="s">
        <v>6</v>
      </c>
      <c r="J2" s="19"/>
    </row>
    <row r="3" spans="1:10" ht="12.75" customHeight="1">
      <c r="A3" s="16"/>
      <c r="B3" s="16"/>
      <c r="C3" s="23"/>
      <c r="D3" s="24"/>
      <c r="E3" s="24"/>
      <c r="F3" s="25"/>
      <c r="G3" s="16"/>
      <c r="H3" s="16"/>
      <c r="I3" s="6" t="s">
        <v>7</v>
      </c>
      <c r="J3" s="15" t="s">
        <v>732</v>
      </c>
    </row>
    <row r="4" spans="1:10" ht="12.75">
      <c r="A4" s="17"/>
      <c r="B4" s="17"/>
      <c r="C4" s="6" t="s">
        <v>8</v>
      </c>
      <c r="D4" s="6" t="s">
        <v>9</v>
      </c>
      <c r="E4" s="6" t="s">
        <v>10</v>
      </c>
      <c r="F4" s="6" t="s">
        <v>11</v>
      </c>
      <c r="G4" s="17"/>
      <c r="H4" s="17"/>
      <c r="I4" s="6" t="s">
        <v>12</v>
      </c>
      <c r="J4" s="17"/>
    </row>
    <row r="5" spans="1:10" ht="12.75">
      <c r="A5" s="7" t="s">
        <v>270</v>
      </c>
      <c r="B5" s="7" t="s">
        <v>104</v>
      </c>
      <c r="C5" s="7">
        <v>1</v>
      </c>
      <c r="D5" s="7">
        <v>3</v>
      </c>
      <c r="E5" s="7">
        <v>3</v>
      </c>
      <c r="F5" s="7">
        <v>0</v>
      </c>
      <c r="G5" s="7" t="s">
        <v>15</v>
      </c>
      <c r="H5" s="7"/>
      <c r="I5" s="7" t="s">
        <v>17</v>
      </c>
      <c r="J5" s="7" t="s">
        <v>18</v>
      </c>
    </row>
    <row r="6" spans="1:10" ht="25.5">
      <c r="A6" s="8" t="s">
        <v>271</v>
      </c>
      <c r="B6" s="8" t="s">
        <v>106</v>
      </c>
      <c r="C6" s="8">
        <f>D5+1</f>
        <v>4</v>
      </c>
      <c r="D6" s="8">
        <f>C6+E6-1+F6</f>
        <v>7</v>
      </c>
      <c r="E6" s="8">
        <v>4</v>
      </c>
      <c r="F6" s="8">
        <v>0</v>
      </c>
      <c r="G6" s="8" t="s">
        <v>15</v>
      </c>
      <c r="H6" s="8"/>
      <c r="I6" s="8" t="s">
        <v>22</v>
      </c>
      <c r="J6" s="8" t="s">
        <v>181</v>
      </c>
    </row>
    <row r="7" spans="1:10" ht="12.75">
      <c r="A7" s="7" t="s">
        <v>272</v>
      </c>
      <c r="B7" s="7" t="s">
        <v>110</v>
      </c>
      <c r="C7" s="10">
        <f aca="true" t="shared" si="0" ref="C7:C30">D6+1</f>
        <v>8</v>
      </c>
      <c r="D7" s="10">
        <f aca="true" t="shared" si="1" ref="D7:D30">C7+E7-1+F7</f>
        <v>8</v>
      </c>
      <c r="E7" s="7">
        <v>1</v>
      </c>
      <c r="F7" s="7">
        <v>0</v>
      </c>
      <c r="G7" s="7" t="s">
        <v>15</v>
      </c>
      <c r="H7" s="7" t="s">
        <v>273</v>
      </c>
      <c r="I7" s="7" t="s">
        <v>26</v>
      </c>
      <c r="J7" s="7"/>
    </row>
    <row r="8" spans="1:10" ht="25.5">
      <c r="A8" s="8" t="s">
        <v>274</v>
      </c>
      <c r="B8" s="8" t="s">
        <v>186</v>
      </c>
      <c r="C8" s="8">
        <f t="shared" si="0"/>
        <v>9</v>
      </c>
      <c r="D8" s="8">
        <f t="shared" si="1"/>
        <v>13</v>
      </c>
      <c r="E8" s="8">
        <v>5</v>
      </c>
      <c r="F8" s="8">
        <v>0</v>
      </c>
      <c r="G8" s="8" t="s">
        <v>15</v>
      </c>
      <c r="H8" s="8"/>
      <c r="I8" s="8" t="s">
        <v>187</v>
      </c>
      <c r="J8" s="8" t="s">
        <v>275</v>
      </c>
    </row>
    <row r="9" spans="1:10" ht="25.5">
      <c r="A9" s="7" t="s">
        <v>276</v>
      </c>
      <c r="B9" s="7" t="s">
        <v>277</v>
      </c>
      <c r="C9" s="10">
        <f t="shared" si="0"/>
        <v>14</v>
      </c>
      <c r="D9" s="10">
        <f t="shared" si="1"/>
        <v>14</v>
      </c>
      <c r="E9" s="7">
        <v>1</v>
      </c>
      <c r="F9" s="7">
        <v>0</v>
      </c>
      <c r="G9" s="7" t="s">
        <v>29</v>
      </c>
      <c r="H9" s="7" t="s">
        <v>278</v>
      </c>
      <c r="I9" s="7" t="s">
        <v>192</v>
      </c>
      <c r="J9" s="7"/>
    </row>
    <row r="10" spans="1:10" ht="12.75">
      <c r="A10" s="8" t="s">
        <v>279</v>
      </c>
      <c r="B10" s="8" t="s">
        <v>130</v>
      </c>
      <c r="C10" s="8">
        <f t="shared" si="0"/>
        <v>15</v>
      </c>
      <c r="D10" s="8">
        <f t="shared" si="1"/>
        <v>17</v>
      </c>
      <c r="E10" s="8">
        <v>3</v>
      </c>
      <c r="F10" s="8">
        <v>0</v>
      </c>
      <c r="G10" s="8" t="s">
        <v>29</v>
      </c>
      <c r="H10" s="8" t="s">
        <v>131</v>
      </c>
      <c r="I10" s="8" t="s">
        <v>31</v>
      </c>
      <c r="J10" s="8" t="s">
        <v>32</v>
      </c>
    </row>
    <row r="11" spans="1:10" ht="25.5">
      <c r="A11" s="7" t="s">
        <v>280</v>
      </c>
      <c r="B11" s="7" t="s">
        <v>281</v>
      </c>
      <c r="C11" s="10">
        <f t="shared" si="0"/>
        <v>18</v>
      </c>
      <c r="D11" s="10">
        <f t="shared" si="1"/>
        <v>18</v>
      </c>
      <c r="E11" s="7">
        <v>1</v>
      </c>
      <c r="F11" s="7">
        <v>0</v>
      </c>
      <c r="G11" s="7" t="s">
        <v>15</v>
      </c>
      <c r="H11" s="7"/>
      <c r="I11" s="7" t="s">
        <v>35</v>
      </c>
      <c r="J11" s="7" t="s">
        <v>730</v>
      </c>
    </row>
    <row r="12" spans="1:10" ht="51">
      <c r="A12" s="8" t="s">
        <v>282</v>
      </c>
      <c r="B12" s="8" t="s">
        <v>283</v>
      </c>
      <c r="C12" s="8">
        <f t="shared" si="0"/>
        <v>19</v>
      </c>
      <c r="D12" s="8">
        <f t="shared" si="1"/>
        <v>32</v>
      </c>
      <c r="E12" s="8">
        <v>14</v>
      </c>
      <c r="F12" s="8">
        <v>0</v>
      </c>
      <c r="G12" s="8" t="s">
        <v>15</v>
      </c>
      <c r="H12" s="8"/>
      <c r="I12" s="8" t="s">
        <v>39</v>
      </c>
      <c r="J12" s="8" t="s">
        <v>735</v>
      </c>
    </row>
    <row r="13" spans="1:10" ht="25.5">
      <c r="A13" s="7" t="s">
        <v>284</v>
      </c>
      <c r="B13" s="7" t="s">
        <v>154</v>
      </c>
      <c r="C13" s="10">
        <f t="shared" si="0"/>
        <v>33</v>
      </c>
      <c r="D13" s="10">
        <f t="shared" si="1"/>
        <v>62</v>
      </c>
      <c r="E13" s="7">
        <v>30</v>
      </c>
      <c r="F13" s="7">
        <v>0</v>
      </c>
      <c r="G13" s="7" t="s">
        <v>29</v>
      </c>
      <c r="H13" s="7"/>
      <c r="I13" s="7" t="s">
        <v>155</v>
      </c>
      <c r="J13" s="7" t="s">
        <v>285</v>
      </c>
    </row>
    <row r="14" spans="1:10" ht="12.75">
      <c r="A14" s="8" t="s">
        <v>286</v>
      </c>
      <c r="B14" s="8" t="s">
        <v>287</v>
      </c>
      <c r="C14" s="8">
        <f t="shared" si="0"/>
        <v>63</v>
      </c>
      <c r="D14" s="8">
        <f t="shared" si="1"/>
        <v>67</v>
      </c>
      <c r="E14" s="8">
        <v>5</v>
      </c>
      <c r="F14" s="8">
        <v>0</v>
      </c>
      <c r="G14" s="8" t="s">
        <v>15</v>
      </c>
      <c r="H14" s="8"/>
      <c r="I14" s="8" t="s">
        <v>155</v>
      </c>
      <c r="J14" s="8" t="s">
        <v>288</v>
      </c>
    </row>
    <row r="15" spans="1:10" ht="25.5">
      <c r="A15" s="7" t="s">
        <v>289</v>
      </c>
      <c r="B15" s="7" t="s">
        <v>290</v>
      </c>
      <c r="C15" s="10">
        <f t="shared" si="0"/>
        <v>68</v>
      </c>
      <c r="D15" s="10">
        <f t="shared" si="1"/>
        <v>82</v>
      </c>
      <c r="E15" s="7">
        <v>15</v>
      </c>
      <c r="F15" s="7">
        <v>0</v>
      </c>
      <c r="G15" s="7" t="s">
        <v>29</v>
      </c>
      <c r="H15" s="7"/>
      <c r="I15" s="7" t="s">
        <v>155</v>
      </c>
      <c r="J15" s="7" t="s">
        <v>285</v>
      </c>
    </row>
    <row r="16" spans="1:10" ht="25.5">
      <c r="A16" s="8" t="s">
        <v>291</v>
      </c>
      <c r="B16" s="8" t="s">
        <v>292</v>
      </c>
      <c r="C16" s="8">
        <f t="shared" si="0"/>
        <v>83</v>
      </c>
      <c r="D16" s="8">
        <f t="shared" si="1"/>
        <v>97</v>
      </c>
      <c r="E16" s="8">
        <v>15</v>
      </c>
      <c r="F16" s="8">
        <v>0</v>
      </c>
      <c r="G16" s="8" t="s">
        <v>29</v>
      </c>
      <c r="H16" s="8"/>
      <c r="I16" s="8" t="s">
        <v>155</v>
      </c>
      <c r="J16" s="8" t="s">
        <v>285</v>
      </c>
    </row>
    <row r="17" spans="1:10" ht="25.5">
      <c r="A17" s="7" t="s">
        <v>293</v>
      </c>
      <c r="B17" s="7" t="s">
        <v>163</v>
      </c>
      <c r="C17" s="10">
        <f t="shared" si="0"/>
        <v>98</v>
      </c>
      <c r="D17" s="10">
        <f t="shared" si="1"/>
        <v>117</v>
      </c>
      <c r="E17" s="7">
        <v>20</v>
      </c>
      <c r="F17" s="7">
        <v>0</v>
      </c>
      <c r="G17" s="7" t="s">
        <v>29</v>
      </c>
      <c r="H17" s="7"/>
      <c r="I17" s="7" t="s">
        <v>164</v>
      </c>
      <c r="J17" s="7" t="s">
        <v>285</v>
      </c>
    </row>
    <row r="18" spans="1:10" ht="12.75">
      <c r="A18" s="8" t="s">
        <v>294</v>
      </c>
      <c r="B18" s="8" t="s">
        <v>166</v>
      </c>
      <c r="C18" s="8">
        <f t="shared" si="0"/>
        <v>118</v>
      </c>
      <c r="D18" s="8">
        <f t="shared" si="1"/>
        <v>122</v>
      </c>
      <c r="E18" s="8">
        <v>5</v>
      </c>
      <c r="F18" s="8">
        <v>0</v>
      </c>
      <c r="G18" s="8" t="s">
        <v>15</v>
      </c>
      <c r="H18" s="8"/>
      <c r="I18" s="8" t="s">
        <v>167</v>
      </c>
      <c r="J18" s="8" t="s">
        <v>288</v>
      </c>
    </row>
    <row r="19" spans="1:10" ht="12.75">
      <c r="A19" s="7" t="s">
        <v>295</v>
      </c>
      <c r="B19" s="7" t="s">
        <v>169</v>
      </c>
      <c r="C19" s="10">
        <f t="shared" si="0"/>
        <v>123</v>
      </c>
      <c r="D19" s="10">
        <f t="shared" si="1"/>
        <v>125</v>
      </c>
      <c r="E19" s="7">
        <v>3</v>
      </c>
      <c r="F19" s="7">
        <v>0</v>
      </c>
      <c r="G19" s="7" t="s">
        <v>29</v>
      </c>
      <c r="H19" s="7"/>
      <c r="I19" s="7" t="s">
        <v>170</v>
      </c>
      <c r="J19" s="7" t="s">
        <v>288</v>
      </c>
    </row>
    <row r="20" spans="1:10" ht="25.5">
      <c r="A20" s="8" t="s">
        <v>296</v>
      </c>
      <c r="B20" s="8" t="s">
        <v>172</v>
      </c>
      <c r="C20" s="8">
        <f t="shared" si="0"/>
        <v>126</v>
      </c>
      <c r="D20" s="8">
        <f t="shared" si="1"/>
        <v>127</v>
      </c>
      <c r="E20" s="8">
        <v>2</v>
      </c>
      <c r="F20" s="8">
        <v>0</v>
      </c>
      <c r="G20" s="8" t="s">
        <v>29</v>
      </c>
      <c r="H20" s="8"/>
      <c r="I20" s="8" t="s">
        <v>173</v>
      </c>
      <c r="J20" s="8" t="s">
        <v>285</v>
      </c>
    </row>
    <row r="21" spans="1:10" ht="12.75">
      <c r="A21" s="7" t="s">
        <v>297</v>
      </c>
      <c r="B21" s="7" t="s">
        <v>298</v>
      </c>
      <c r="C21" s="10">
        <f t="shared" si="0"/>
        <v>128</v>
      </c>
      <c r="D21" s="10">
        <f t="shared" si="1"/>
        <v>135</v>
      </c>
      <c r="E21" s="7">
        <v>8</v>
      </c>
      <c r="F21" s="7">
        <v>0</v>
      </c>
      <c r="G21" s="7" t="s">
        <v>15</v>
      </c>
      <c r="H21" s="7"/>
      <c r="I21" s="7" t="s">
        <v>299</v>
      </c>
      <c r="J21" s="7" t="s">
        <v>288</v>
      </c>
    </row>
    <row r="22" spans="1:10" ht="12.75">
      <c r="A22" s="8" t="s">
        <v>300</v>
      </c>
      <c r="B22" s="8" t="s">
        <v>301</v>
      </c>
      <c r="C22" s="8">
        <f t="shared" si="0"/>
        <v>136</v>
      </c>
      <c r="D22" s="8">
        <f t="shared" si="1"/>
        <v>150</v>
      </c>
      <c r="E22" s="8">
        <v>13</v>
      </c>
      <c r="F22" s="8">
        <v>2</v>
      </c>
      <c r="G22" s="8" t="s">
        <v>15</v>
      </c>
      <c r="H22" s="8"/>
      <c r="I22" s="8" t="s">
        <v>302</v>
      </c>
      <c r="J22" s="8" t="s">
        <v>288</v>
      </c>
    </row>
    <row r="23" spans="1:10" ht="12.75">
      <c r="A23" s="7" t="s">
        <v>303</v>
      </c>
      <c r="B23" s="7" t="s">
        <v>304</v>
      </c>
      <c r="C23" s="10">
        <f t="shared" si="0"/>
        <v>151</v>
      </c>
      <c r="D23" s="10">
        <f t="shared" si="1"/>
        <v>165</v>
      </c>
      <c r="E23" s="7">
        <v>13</v>
      </c>
      <c r="F23" s="7">
        <v>2</v>
      </c>
      <c r="G23" s="7" t="s">
        <v>15</v>
      </c>
      <c r="H23" s="7"/>
      <c r="I23" s="7" t="s">
        <v>305</v>
      </c>
      <c r="J23" s="7" t="s">
        <v>288</v>
      </c>
    </row>
    <row r="24" spans="1:10" ht="12.75">
      <c r="A24" s="8" t="s">
        <v>306</v>
      </c>
      <c r="B24" s="8" t="s">
        <v>307</v>
      </c>
      <c r="C24" s="8">
        <f t="shared" si="0"/>
        <v>166</v>
      </c>
      <c r="D24" s="8">
        <f t="shared" si="1"/>
        <v>180</v>
      </c>
      <c r="E24" s="8">
        <v>13</v>
      </c>
      <c r="F24" s="8">
        <v>2</v>
      </c>
      <c r="G24" s="8" t="s">
        <v>15</v>
      </c>
      <c r="H24" s="8"/>
      <c r="I24" s="8" t="s">
        <v>308</v>
      </c>
      <c r="J24" s="8" t="s">
        <v>288</v>
      </c>
    </row>
    <row r="25" spans="1:10" ht="12.75">
      <c r="A25" s="7" t="s">
        <v>309</v>
      </c>
      <c r="B25" s="7" t="s">
        <v>310</v>
      </c>
      <c r="C25" s="10">
        <f t="shared" si="0"/>
        <v>181</v>
      </c>
      <c r="D25" s="10">
        <f t="shared" si="1"/>
        <v>195</v>
      </c>
      <c r="E25" s="7">
        <v>13</v>
      </c>
      <c r="F25" s="7">
        <v>2</v>
      </c>
      <c r="G25" s="7" t="s">
        <v>15</v>
      </c>
      <c r="H25" s="7"/>
      <c r="I25" s="7" t="s">
        <v>311</v>
      </c>
      <c r="J25" s="7" t="s">
        <v>288</v>
      </c>
    </row>
    <row r="26" spans="1:10" ht="12.75">
      <c r="A26" s="8" t="s">
        <v>312</v>
      </c>
      <c r="B26" s="8" t="s">
        <v>313</v>
      </c>
      <c r="C26" s="8">
        <f t="shared" si="0"/>
        <v>196</v>
      </c>
      <c r="D26" s="8">
        <f t="shared" si="1"/>
        <v>210</v>
      </c>
      <c r="E26" s="8">
        <v>13</v>
      </c>
      <c r="F26" s="8">
        <v>2</v>
      </c>
      <c r="G26" s="8" t="s">
        <v>15</v>
      </c>
      <c r="H26" s="8"/>
      <c r="I26" s="8" t="s">
        <v>314</v>
      </c>
      <c r="J26" s="8" t="s">
        <v>288</v>
      </c>
    </row>
    <row r="27" spans="1:10" ht="12.75">
      <c r="A27" s="7" t="s">
        <v>315</v>
      </c>
      <c r="B27" s="7" t="s">
        <v>316</v>
      </c>
      <c r="C27" s="10">
        <f t="shared" si="0"/>
        <v>211</v>
      </c>
      <c r="D27" s="10">
        <f t="shared" si="1"/>
        <v>225</v>
      </c>
      <c r="E27" s="7">
        <v>15</v>
      </c>
      <c r="F27" s="7">
        <v>0</v>
      </c>
      <c r="G27" s="7" t="s">
        <v>29</v>
      </c>
      <c r="H27" s="7"/>
      <c r="I27" s="7" t="s">
        <v>317</v>
      </c>
      <c r="J27" s="7" t="s">
        <v>318</v>
      </c>
    </row>
    <row r="28" spans="1:10" ht="38.25">
      <c r="A28" s="8" t="s">
        <v>319</v>
      </c>
      <c r="B28" s="8" t="s">
        <v>265</v>
      </c>
      <c r="C28" s="8">
        <f t="shared" si="0"/>
        <v>226</v>
      </c>
      <c r="D28" s="8">
        <f t="shared" si="1"/>
        <v>226</v>
      </c>
      <c r="E28" s="8">
        <v>1</v>
      </c>
      <c r="F28" s="8">
        <v>0</v>
      </c>
      <c r="G28" s="8" t="s">
        <v>15</v>
      </c>
      <c r="H28" s="8"/>
      <c r="I28" s="8" t="s">
        <v>266</v>
      </c>
      <c r="J28" s="8" t="s">
        <v>320</v>
      </c>
    </row>
    <row r="29" spans="1:10" ht="12.75">
      <c r="A29" s="7" t="s">
        <v>321</v>
      </c>
      <c r="B29" s="7" t="s">
        <v>322</v>
      </c>
      <c r="C29" s="10">
        <f t="shared" si="0"/>
        <v>227</v>
      </c>
      <c r="D29" s="10">
        <f t="shared" si="1"/>
        <v>232</v>
      </c>
      <c r="E29" s="7">
        <v>6</v>
      </c>
      <c r="F29" s="7">
        <v>0</v>
      </c>
      <c r="G29" s="7" t="s">
        <v>15</v>
      </c>
      <c r="H29" s="7"/>
      <c r="I29" s="7" t="s">
        <v>323</v>
      </c>
      <c r="J29" s="7" t="s">
        <v>318</v>
      </c>
    </row>
    <row r="30" spans="1:10" ht="12.75">
      <c r="A30" s="8" t="s">
        <v>324</v>
      </c>
      <c r="B30" s="8" t="s">
        <v>130</v>
      </c>
      <c r="C30" s="8">
        <f t="shared" si="0"/>
        <v>233</v>
      </c>
      <c r="D30" s="8">
        <f t="shared" si="1"/>
        <v>240</v>
      </c>
      <c r="E30" s="8">
        <v>8</v>
      </c>
      <c r="F30" s="8">
        <v>0</v>
      </c>
      <c r="G30" s="8" t="s">
        <v>29</v>
      </c>
      <c r="H30" s="8" t="s">
        <v>131</v>
      </c>
      <c r="I30" s="8" t="s">
        <v>31</v>
      </c>
      <c r="J30" s="8" t="s">
        <v>32</v>
      </c>
    </row>
  </sheetData>
  <mergeCells count="7">
    <mergeCell ref="H2:H4"/>
    <mergeCell ref="I2:J2"/>
    <mergeCell ref="J3:J4"/>
    <mergeCell ref="A2:A4"/>
    <mergeCell ref="B2:B4"/>
    <mergeCell ref="C2:F3"/>
    <mergeCell ref="G2:G4"/>
  </mergeCells>
  <printOptions horizontalCentered="1"/>
  <pageMargins left="0.39375" right="0.39375" top="0.63125" bottom="0.63125" header="0.39375" footer="0.39375"/>
  <pageSetup fitToHeight="1" fitToWidth="1" horizontalDpi="300" verticalDpi="300" orientation="landscape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="95" zoomScaleNormal="95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8.28125" style="0" bestFit="1" customWidth="1"/>
    <col min="2" max="2" width="34.57421875" style="0" bestFit="1" customWidth="1"/>
    <col min="3" max="3" width="4.140625" style="0" bestFit="1" customWidth="1"/>
    <col min="4" max="4" width="4.8515625" style="0" bestFit="1" customWidth="1"/>
    <col min="5" max="5" width="5.57421875" style="0" bestFit="1" customWidth="1"/>
    <col min="6" max="6" width="5.7109375" style="0" bestFit="1" customWidth="1"/>
    <col min="7" max="7" width="12.28125" style="0" bestFit="1" customWidth="1"/>
    <col min="8" max="8" width="8.28125" style="0" bestFit="1" customWidth="1"/>
    <col min="9" max="9" width="10.421875" style="0" bestFit="1" customWidth="1"/>
    <col min="10" max="10" width="50.00390625" style="0" customWidth="1"/>
    <col min="11" max="16384" width="11.57421875" style="0" customWidth="1"/>
  </cols>
  <sheetData>
    <row r="1" ht="12.75">
      <c r="I1" s="1"/>
    </row>
    <row r="2" spans="1:10" ht="12.75" customHeight="1">
      <c r="A2" s="15" t="s">
        <v>1</v>
      </c>
      <c r="B2" s="15" t="s">
        <v>2</v>
      </c>
      <c r="C2" s="20" t="s">
        <v>3</v>
      </c>
      <c r="D2" s="21"/>
      <c r="E2" s="21"/>
      <c r="F2" s="22"/>
      <c r="G2" s="15" t="s">
        <v>4</v>
      </c>
      <c r="H2" s="15" t="s">
        <v>5</v>
      </c>
      <c r="I2" s="18" t="s">
        <v>6</v>
      </c>
      <c r="J2" s="19"/>
    </row>
    <row r="3" spans="1:10" ht="12.75" customHeight="1">
      <c r="A3" s="16"/>
      <c r="B3" s="16"/>
      <c r="C3" s="23"/>
      <c r="D3" s="24"/>
      <c r="E3" s="24"/>
      <c r="F3" s="25"/>
      <c r="G3" s="16"/>
      <c r="H3" s="16"/>
      <c r="I3" s="6" t="s">
        <v>7</v>
      </c>
      <c r="J3" s="15" t="s">
        <v>732</v>
      </c>
    </row>
    <row r="4" spans="1:10" ht="12.75">
      <c r="A4" s="17"/>
      <c r="B4" s="17"/>
      <c r="C4" s="6" t="s">
        <v>8</v>
      </c>
      <c r="D4" s="6" t="s">
        <v>9</v>
      </c>
      <c r="E4" s="6" t="s">
        <v>10</v>
      </c>
      <c r="F4" s="6" t="s">
        <v>11</v>
      </c>
      <c r="G4" s="17"/>
      <c r="H4" s="17"/>
      <c r="I4" s="6" t="s">
        <v>12</v>
      </c>
      <c r="J4" s="17"/>
    </row>
    <row r="5" spans="1:10" ht="12.75">
      <c r="A5" s="7" t="s">
        <v>325</v>
      </c>
      <c r="B5" s="7" t="s">
        <v>104</v>
      </c>
      <c r="C5" s="7">
        <v>1</v>
      </c>
      <c r="D5" s="7">
        <v>3</v>
      </c>
      <c r="E5" s="7">
        <v>3</v>
      </c>
      <c r="F5" s="7">
        <v>0</v>
      </c>
      <c r="G5" s="7" t="s">
        <v>15</v>
      </c>
      <c r="H5" s="7"/>
      <c r="I5" s="7" t="s">
        <v>17</v>
      </c>
      <c r="J5" s="7" t="s">
        <v>326</v>
      </c>
    </row>
    <row r="6" spans="1:10" ht="12.75">
      <c r="A6" s="8" t="s">
        <v>327</v>
      </c>
      <c r="B6" s="8" t="s">
        <v>106</v>
      </c>
      <c r="C6" s="8">
        <f>D5+1</f>
        <v>4</v>
      </c>
      <c r="D6" s="8">
        <f>C6+E6+F6-1</f>
        <v>7</v>
      </c>
      <c r="E6" s="8">
        <v>4</v>
      </c>
      <c r="F6" s="8">
        <v>0</v>
      </c>
      <c r="G6" s="8" t="s">
        <v>15</v>
      </c>
      <c r="H6" s="8"/>
      <c r="I6" s="8" t="s">
        <v>22</v>
      </c>
      <c r="J6" s="8" t="s">
        <v>326</v>
      </c>
    </row>
    <row r="7" spans="1:10" ht="12.75">
      <c r="A7" s="7" t="s">
        <v>328</v>
      </c>
      <c r="B7" s="7" t="s">
        <v>110</v>
      </c>
      <c r="C7" s="10">
        <f aca="true" t="shared" si="0" ref="C7:C22">D6+1</f>
        <v>8</v>
      </c>
      <c r="D7" s="10">
        <f>C7+E7+F7-1</f>
        <v>8</v>
      </c>
      <c r="E7" s="7">
        <v>1</v>
      </c>
      <c r="F7" s="7">
        <v>0</v>
      </c>
      <c r="G7" s="7" t="s">
        <v>15</v>
      </c>
      <c r="H7" s="7" t="s">
        <v>273</v>
      </c>
      <c r="I7" s="7" t="s">
        <v>26</v>
      </c>
      <c r="J7" s="7" t="s">
        <v>326</v>
      </c>
    </row>
    <row r="8" spans="1:10" ht="12.75">
      <c r="A8" s="8" t="s">
        <v>329</v>
      </c>
      <c r="B8" s="8" t="s">
        <v>186</v>
      </c>
      <c r="C8" s="8">
        <f t="shared" si="0"/>
        <v>9</v>
      </c>
      <c r="D8" s="8">
        <f aca="true" t="shared" si="1" ref="D8:D22">C8+E8+F8-1</f>
        <v>13</v>
      </c>
      <c r="E8" s="8">
        <v>5</v>
      </c>
      <c r="F8" s="8">
        <v>0</v>
      </c>
      <c r="G8" s="8" t="s">
        <v>15</v>
      </c>
      <c r="H8" s="8"/>
      <c r="I8" s="8" t="s">
        <v>187</v>
      </c>
      <c r="J8" s="8" t="s">
        <v>326</v>
      </c>
    </row>
    <row r="9" spans="1:10" ht="12.75">
      <c r="A9" s="7" t="s">
        <v>330</v>
      </c>
      <c r="B9" s="7" t="s">
        <v>331</v>
      </c>
      <c r="C9" s="10">
        <f t="shared" si="0"/>
        <v>14</v>
      </c>
      <c r="D9" s="10">
        <f t="shared" si="1"/>
        <v>14</v>
      </c>
      <c r="E9" s="7">
        <v>1</v>
      </c>
      <c r="F9" s="7">
        <v>0</v>
      </c>
      <c r="G9" s="7" t="s">
        <v>332</v>
      </c>
      <c r="H9" s="7" t="s">
        <v>333</v>
      </c>
      <c r="I9" s="7" t="s">
        <v>192</v>
      </c>
      <c r="J9" s="7" t="s">
        <v>326</v>
      </c>
    </row>
    <row r="10" spans="1:10" ht="12.75">
      <c r="A10" s="8" t="s">
        <v>334</v>
      </c>
      <c r="B10" s="8" t="s">
        <v>130</v>
      </c>
      <c r="C10" s="8">
        <f t="shared" si="0"/>
        <v>15</v>
      </c>
      <c r="D10" s="8">
        <f t="shared" si="1"/>
        <v>17</v>
      </c>
      <c r="E10" s="8">
        <v>3</v>
      </c>
      <c r="F10" s="8">
        <v>0</v>
      </c>
      <c r="G10" s="8" t="s">
        <v>332</v>
      </c>
      <c r="H10" s="8" t="s">
        <v>131</v>
      </c>
      <c r="I10" s="8" t="s">
        <v>31</v>
      </c>
      <c r="J10" s="8" t="s">
        <v>326</v>
      </c>
    </row>
    <row r="11" spans="1:10" ht="12.75">
      <c r="A11" s="7" t="s">
        <v>335</v>
      </c>
      <c r="B11" s="7" t="s">
        <v>336</v>
      </c>
      <c r="C11" s="10">
        <f t="shared" si="0"/>
        <v>18</v>
      </c>
      <c r="D11" s="10">
        <f t="shared" si="1"/>
        <v>32</v>
      </c>
      <c r="E11" s="7">
        <v>13</v>
      </c>
      <c r="F11" s="7">
        <v>2</v>
      </c>
      <c r="G11" s="7" t="s">
        <v>15</v>
      </c>
      <c r="H11" s="7"/>
      <c r="I11" s="7" t="s">
        <v>337</v>
      </c>
      <c r="J11" s="7" t="s">
        <v>326</v>
      </c>
    </row>
    <row r="12" spans="1:10" ht="12.75">
      <c r="A12" s="8" t="s">
        <v>338</v>
      </c>
      <c r="B12" s="8" t="s">
        <v>339</v>
      </c>
      <c r="C12" s="8">
        <f t="shared" si="0"/>
        <v>33</v>
      </c>
      <c r="D12" s="8">
        <f t="shared" si="1"/>
        <v>47</v>
      </c>
      <c r="E12" s="8">
        <v>13</v>
      </c>
      <c r="F12" s="8">
        <v>2</v>
      </c>
      <c r="G12" s="8" t="s">
        <v>15</v>
      </c>
      <c r="H12" s="8"/>
      <c r="I12" s="8" t="s">
        <v>340</v>
      </c>
      <c r="J12" s="8" t="s">
        <v>326</v>
      </c>
    </row>
    <row r="13" spans="1:10" ht="12.75">
      <c r="A13" s="7" t="s">
        <v>341</v>
      </c>
      <c r="B13" s="7" t="s">
        <v>342</v>
      </c>
      <c r="C13" s="10">
        <f t="shared" si="0"/>
        <v>48</v>
      </c>
      <c r="D13" s="10">
        <f t="shared" si="1"/>
        <v>62</v>
      </c>
      <c r="E13" s="7">
        <v>13</v>
      </c>
      <c r="F13" s="7">
        <v>2</v>
      </c>
      <c r="G13" s="7" t="s">
        <v>15</v>
      </c>
      <c r="H13" s="7"/>
      <c r="I13" s="7" t="s">
        <v>343</v>
      </c>
      <c r="J13" s="7" t="s">
        <v>326</v>
      </c>
    </row>
    <row r="14" spans="1:10" ht="12.75">
      <c r="A14" s="8" t="s">
        <v>344</v>
      </c>
      <c r="B14" s="8" t="s">
        <v>345</v>
      </c>
      <c r="C14" s="8">
        <f t="shared" si="0"/>
        <v>63</v>
      </c>
      <c r="D14" s="8">
        <f t="shared" si="1"/>
        <v>77</v>
      </c>
      <c r="E14" s="8">
        <v>13</v>
      </c>
      <c r="F14" s="8">
        <v>2</v>
      </c>
      <c r="G14" s="8" t="s">
        <v>15</v>
      </c>
      <c r="H14" s="8"/>
      <c r="I14" s="8" t="s">
        <v>346</v>
      </c>
      <c r="J14" s="8" t="s">
        <v>326</v>
      </c>
    </row>
    <row r="15" spans="1:10" ht="12.75">
      <c r="A15" s="7" t="s">
        <v>347</v>
      </c>
      <c r="B15" s="7" t="s">
        <v>348</v>
      </c>
      <c r="C15" s="10">
        <f t="shared" si="0"/>
        <v>78</v>
      </c>
      <c r="D15" s="10">
        <f t="shared" si="1"/>
        <v>92</v>
      </c>
      <c r="E15" s="7">
        <v>13</v>
      </c>
      <c r="F15" s="7">
        <v>2</v>
      </c>
      <c r="G15" s="7" t="s">
        <v>15</v>
      </c>
      <c r="H15" s="7"/>
      <c r="I15" s="7" t="s">
        <v>349</v>
      </c>
      <c r="J15" s="7" t="s">
        <v>326</v>
      </c>
    </row>
    <row r="16" spans="1:10" ht="12.75">
      <c r="A16" s="8" t="s">
        <v>350</v>
      </c>
      <c r="B16" s="8" t="s">
        <v>351</v>
      </c>
      <c r="C16" s="8">
        <f t="shared" si="0"/>
        <v>93</v>
      </c>
      <c r="D16" s="8">
        <f t="shared" si="1"/>
        <v>97</v>
      </c>
      <c r="E16" s="8">
        <v>5</v>
      </c>
      <c r="F16" s="8">
        <v>0</v>
      </c>
      <c r="G16" s="8" t="s">
        <v>15</v>
      </c>
      <c r="H16" s="8"/>
      <c r="I16" s="8" t="s">
        <v>46</v>
      </c>
      <c r="J16" s="8" t="s">
        <v>326</v>
      </c>
    </row>
    <row r="17" spans="1:10" ht="12.75">
      <c r="A17" s="7" t="s">
        <v>352</v>
      </c>
      <c r="B17" s="7" t="s">
        <v>49</v>
      </c>
      <c r="C17" s="10">
        <f t="shared" si="0"/>
        <v>98</v>
      </c>
      <c r="D17" s="10">
        <f t="shared" si="1"/>
        <v>98</v>
      </c>
      <c r="E17" s="7">
        <v>1</v>
      </c>
      <c r="F17" s="7">
        <v>0</v>
      </c>
      <c r="G17" s="7" t="s">
        <v>332</v>
      </c>
      <c r="H17" s="7"/>
      <c r="I17" s="7" t="s">
        <v>50</v>
      </c>
      <c r="J17" s="7" t="s">
        <v>326</v>
      </c>
    </row>
    <row r="18" spans="1:10" ht="12.75">
      <c r="A18" s="8" t="s">
        <v>353</v>
      </c>
      <c r="B18" s="8" t="s">
        <v>53</v>
      </c>
      <c r="C18" s="8">
        <f t="shared" si="0"/>
        <v>99</v>
      </c>
      <c r="D18" s="8">
        <f t="shared" si="1"/>
        <v>110</v>
      </c>
      <c r="E18" s="8">
        <v>12</v>
      </c>
      <c r="F18" s="8">
        <v>0</v>
      </c>
      <c r="G18" s="8" t="s">
        <v>15</v>
      </c>
      <c r="H18" s="8"/>
      <c r="I18" s="8" t="s">
        <v>54</v>
      </c>
      <c r="J18" s="8" t="s">
        <v>326</v>
      </c>
    </row>
    <row r="19" spans="1:10" ht="12.75">
      <c r="A19" s="7" t="s">
        <v>354</v>
      </c>
      <c r="B19" s="7" t="s">
        <v>56</v>
      </c>
      <c r="C19" s="10">
        <f t="shared" si="0"/>
        <v>111</v>
      </c>
      <c r="D19" s="10">
        <f t="shared" si="1"/>
        <v>111</v>
      </c>
      <c r="E19" s="7">
        <v>1</v>
      </c>
      <c r="F19" s="7">
        <v>0</v>
      </c>
      <c r="G19" s="7" t="s">
        <v>332</v>
      </c>
      <c r="H19" s="7"/>
      <c r="I19" s="7" t="s">
        <v>57</v>
      </c>
      <c r="J19" s="7" t="s">
        <v>326</v>
      </c>
    </row>
    <row r="20" spans="1:10" ht="12.75">
      <c r="A20" s="8" t="s">
        <v>355</v>
      </c>
      <c r="B20" s="8" t="s">
        <v>356</v>
      </c>
      <c r="C20" s="8">
        <f t="shared" si="0"/>
        <v>112</v>
      </c>
      <c r="D20" s="8">
        <f t="shared" si="1"/>
        <v>112</v>
      </c>
      <c r="E20" s="8">
        <v>1</v>
      </c>
      <c r="F20" s="8">
        <v>0</v>
      </c>
      <c r="G20" s="8" t="s">
        <v>332</v>
      </c>
      <c r="H20" s="8"/>
      <c r="I20" s="8" t="s">
        <v>60</v>
      </c>
      <c r="J20" s="8" t="s">
        <v>326</v>
      </c>
    </row>
    <row r="21" spans="1:10" ht="12.75">
      <c r="A21" s="7" t="s">
        <v>357</v>
      </c>
      <c r="B21" s="7" t="s">
        <v>358</v>
      </c>
      <c r="C21" s="10">
        <f t="shared" si="0"/>
        <v>113</v>
      </c>
      <c r="D21" s="10">
        <f t="shared" si="1"/>
        <v>127</v>
      </c>
      <c r="E21" s="7">
        <v>13</v>
      </c>
      <c r="F21" s="7">
        <v>2</v>
      </c>
      <c r="G21" s="7" t="s">
        <v>15</v>
      </c>
      <c r="H21" s="7"/>
      <c r="I21" s="7" t="s">
        <v>359</v>
      </c>
      <c r="J21" s="7" t="s">
        <v>326</v>
      </c>
    </row>
    <row r="22" spans="1:10" ht="12.75">
      <c r="A22" s="8" t="s">
        <v>360</v>
      </c>
      <c r="B22" s="8" t="s">
        <v>130</v>
      </c>
      <c r="C22" s="8">
        <f t="shared" si="0"/>
        <v>128</v>
      </c>
      <c r="D22" s="8">
        <f t="shared" si="1"/>
        <v>240</v>
      </c>
      <c r="E22" s="8">
        <v>113</v>
      </c>
      <c r="F22" s="8">
        <v>0</v>
      </c>
      <c r="G22" s="8" t="s">
        <v>332</v>
      </c>
      <c r="H22" s="8" t="s">
        <v>131</v>
      </c>
      <c r="I22" s="8" t="s">
        <v>31</v>
      </c>
      <c r="J22" s="8" t="s">
        <v>326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</sheetData>
  <mergeCells count="7">
    <mergeCell ref="H2:H4"/>
    <mergeCell ref="I2:J2"/>
    <mergeCell ref="J3:J4"/>
    <mergeCell ref="A2:A4"/>
    <mergeCell ref="B2:B4"/>
    <mergeCell ref="C2:F3"/>
    <mergeCell ref="G2:G4"/>
  </mergeCells>
  <printOptions horizontalCentered="1"/>
  <pageMargins left="0.39375" right="0.39375" top="0.63125" bottom="0.63125" header="0.39375" footer="0.39375"/>
  <pageSetup fitToHeight="1" fitToWidth="1" horizontalDpi="300" verticalDpi="300" orientation="landscape" paperSize="9" scale="98" r:id="rId1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8515625" style="0" bestFit="1" customWidth="1"/>
    <col min="2" max="2" width="33.28125" style="0" customWidth="1"/>
    <col min="3" max="3" width="3.8515625" style="0" customWidth="1"/>
    <col min="4" max="4" width="4.57421875" style="0" customWidth="1"/>
    <col min="5" max="5" width="5.140625" style="0" customWidth="1"/>
    <col min="6" max="6" width="5.421875" style="0" customWidth="1"/>
    <col min="7" max="7" width="12.140625" style="0" customWidth="1"/>
    <col min="8" max="8" width="9.00390625" style="0" customWidth="1"/>
    <col min="9" max="9" width="9.28125" style="0" customWidth="1"/>
    <col min="10" max="10" width="70.7109375" style="0" customWidth="1"/>
    <col min="11" max="16384" width="11.57421875" style="0" customWidth="1"/>
  </cols>
  <sheetData>
    <row r="1" ht="12.75">
      <c r="I1" s="1"/>
    </row>
    <row r="2" spans="1:10" ht="12.75" customHeight="1">
      <c r="A2" s="15" t="s">
        <v>1</v>
      </c>
      <c r="B2" s="15" t="s">
        <v>2</v>
      </c>
      <c r="C2" s="20" t="s">
        <v>3</v>
      </c>
      <c r="D2" s="21"/>
      <c r="E2" s="21"/>
      <c r="F2" s="22"/>
      <c r="G2" s="15" t="s">
        <v>4</v>
      </c>
      <c r="H2" s="15" t="s">
        <v>5</v>
      </c>
      <c r="I2" s="18" t="s">
        <v>6</v>
      </c>
      <c r="J2" s="19"/>
    </row>
    <row r="3" spans="1:10" ht="12.75" customHeight="1">
      <c r="A3" s="16"/>
      <c r="B3" s="16"/>
      <c r="C3" s="23"/>
      <c r="D3" s="24"/>
      <c r="E3" s="24"/>
      <c r="F3" s="25"/>
      <c r="G3" s="16"/>
      <c r="H3" s="16"/>
      <c r="I3" s="6" t="s">
        <v>7</v>
      </c>
      <c r="J3" s="15" t="s">
        <v>732</v>
      </c>
    </row>
    <row r="4" spans="1:10" ht="12.75">
      <c r="A4" s="17"/>
      <c r="B4" s="17"/>
      <c r="C4" s="6" t="s">
        <v>8</v>
      </c>
      <c r="D4" s="6" t="s">
        <v>9</v>
      </c>
      <c r="E4" s="6" t="s">
        <v>10</v>
      </c>
      <c r="F4" s="6" t="s">
        <v>11</v>
      </c>
      <c r="G4" s="17"/>
      <c r="H4" s="17"/>
      <c r="I4" s="6" t="s">
        <v>12</v>
      </c>
      <c r="J4" s="17"/>
    </row>
    <row r="5" spans="1:10" ht="12.75">
      <c r="A5" s="7" t="s">
        <v>361</v>
      </c>
      <c r="B5" s="7" t="s">
        <v>104</v>
      </c>
      <c r="C5" s="7">
        <v>1</v>
      </c>
      <c r="D5" s="7">
        <v>3</v>
      </c>
      <c r="E5" s="7">
        <v>3</v>
      </c>
      <c r="F5" s="7">
        <v>0</v>
      </c>
      <c r="G5" s="7" t="s">
        <v>15</v>
      </c>
      <c r="H5" s="7"/>
      <c r="I5" s="7" t="s">
        <v>17</v>
      </c>
      <c r="J5" s="7" t="s">
        <v>18</v>
      </c>
    </row>
    <row r="6" spans="1:10" ht="12.75">
      <c r="A6" s="8" t="s">
        <v>362</v>
      </c>
      <c r="B6" s="8" t="s">
        <v>106</v>
      </c>
      <c r="C6" s="8">
        <f>D5+1</f>
        <v>4</v>
      </c>
      <c r="D6" s="8">
        <f>C6+E6+F6-1</f>
        <v>7</v>
      </c>
      <c r="E6" s="8">
        <v>4</v>
      </c>
      <c r="F6" s="8">
        <v>0</v>
      </c>
      <c r="G6" s="8" t="s">
        <v>15</v>
      </c>
      <c r="H6" s="8"/>
      <c r="I6" s="8" t="s">
        <v>22</v>
      </c>
      <c r="J6" s="8" t="s">
        <v>363</v>
      </c>
    </row>
    <row r="7" spans="1:10" ht="12.75">
      <c r="A7" s="7" t="s">
        <v>364</v>
      </c>
      <c r="B7" s="7" t="s">
        <v>110</v>
      </c>
      <c r="C7" s="10">
        <f aca="true" t="shared" si="0" ref="C7:C14">D6+1</f>
        <v>8</v>
      </c>
      <c r="D7" s="10">
        <f aca="true" t="shared" si="1" ref="D7:D14">C7+E7+F7-1</f>
        <v>8</v>
      </c>
      <c r="E7" s="7">
        <v>1</v>
      </c>
      <c r="F7" s="7">
        <v>0</v>
      </c>
      <c r="G7" s="7" t="s">
        <v>15</v>
      </c>
      <c r="H7" s="7" t="s">
        <v>365</v>
      </c>
      <c r="I7" s="7" t="s">
        <v>26</v>
      </c>
      <c r="J7" s="7"/>
    </row>
    <row r="8" spans="1:10" ht="12.75">
      <c r="A8" s="8" t="s">
        <v>366</v>
      </c>
      <c r="B8" s="8" t="s">
        <v>130</v>
      </c>
      <c r="C8" s="8">
        <f t="shared" si="0"/>
        <v>9</v>
      </c>
      <c r="D8" s="8">
        <f t="shared" si="1"/>
        <v>17</v>
      </c>
      <c r="E8" s="8">
        <v>9</v>
      </c>
      <c r="F8" s="8">
        <v>0</v>
      </c>
      <c r="G8" s="8" t="s">
        <v>29</v>
      </c>
      <c r="H8" s="8" t="s">
        <v>131</v>
      </c>
      <c r="I8" s="8" t="s">
        <v>31</v>
      </c>
      <c r="J8" s="8" t="s">
        <v>32</v>
      </c>
    </row>
    <row r="9" spans="1:10" ht="38.25">
      <c r="A9" s="7" t="s">
        <v>367</v>
      </c>
      <c r="B9" s="7" t="s">
        <v>368</v>
      </c>
      <c r="C9" s="10">
        <f t="shared" si="0"/>
        <v>18</v>
      </c>
      <c r="D9" s="10">
        <f t="shared" si="1"/>
        <v>23</v>
      </c>
      <c r="E9" s="7">
        <v>6</v>
      </c>
      <c r="F9" s="7">
        <v>0</v>
      </c>
      <c r="G9" s="7" t="s">
        <v>15</v>
      </c>
      <c r="H9" s="7"/>
      <c r="I9" s="7" t="s">
        <v>369</v>
      </c>
      <c r="J9" s="7" t="s">
        <v>370</v>
      </c>
    </row>
    <row r="10" spans="1:10" ht="38.25">
      <c r="A10" s="8" t="s">
        <v>371</v>
      </c>
      <c r="B10" s="8" t="s">
        <v>372</v>
      </c>
      <c r="C10" s="8">
        <f t="shared" si="0"/>
        <v>24</v>
      </c>
      <c r="D10" s="8">
        <f t="shared" si="1"/>
        <v>41</v>
      </c>
      <c r="E10" s="8">
        <v>16</v>
      </c>
      <c r="F10" s="8">
        <v>2</v>
      </c>
      <c r="G10" s="8" t="s">
        <v>15</v>
      </c>
      <c r="H10" s="8"/>
      <c r="I10" s="8" t="s">
        <v>373</v>
      </c>
      <c r="J10" s="8" t="s">
        <v>374</v>
      </c>
    </row>
    <row r="11" spans="1:10" ht="12.75">
      <c r="A11" s="7" t="s">
        <v>375</v>
      </c>
      <c r="B11" s="7" t="s">
        <v>376</v>
      </c>
      <c r="C11" s="10">
        <f t="shared" si="0"/>
        <v>42</v>
      </c>
      <c r="D11" s="10">
        <f t="shared" si="1"/>
        <v>59</v>
      </c>
      <c r="E11" s="7">
        <v>13</v>
      </c>
      <c r="F11" s="7">
        <v>5</v>
      </c>
      <c r="G11" s="7" t="s">
        <v>15</v>
      </c>
      <c r="H11" s="7"/>
      <c r="I11" s="7" t="s">
        <v>377</v>
      </c>
      <c r="J11" s="7" t="s">
        <v>378</v>
      </c>
    </row>
    <row r="12" spans="1:10" ht="12.75">
      <c r="A12" s="8" t="s">
        <v>379</v>
      </c>
      <c r="B12" s="8" t="s">
        <v>380</v>
      </c>
      <c r="C12" s="8">
        <f t="shared" si="0"/>
        <v>60</v>
      </c>
      <c r="D12" s="8">
        <f t="shared" si="1"/>
        <v>65</v>
      </c>
      <c r="E12" s="8">
        <v>6</v>
      </c>
      <c r="F12" s="8">
        <v>0</v>
      </c>
      <c r="G12" s="8" t="s">
        <v>15</v>
      </c>
      <c r="H12" s="8"/>
      <c r="I12" s="8" t="s">
        <v>381</v>
      </c>
      <c r="J12" s="8" t="s">
        <v>382</v>
      </c>
    </row>
    <row r="13" spans="1:10" ht="12.75">
      <c r="A13" s="7" t="s">
        <v>383</v>
      </c>
      <c r="B13" s="7" t="s">
        <v>130</v>
      </c>
      <c r="C13" s="10">
        <f t="shared" si="0"/>
        <v>66</v>
      </c>
      <c r="D13" s="10">
        <f t="shared" si="1"/>
        <v>230</v>
      </c>
      <c r="E13" s="7">
        <v>165</v>
      </c>
      <c r="F13" s="7">
        <v>0</v>
      </c>
      <c r="G13" s="7" t="s">
        <v>29</v>
      </c>
      <c r="H13" s="7" t="s">
        <v>131</v>
      </c>
      <c r="I13" s="7" t="s">
        <v>31</v>
      </c>
      <c r="J13" s="7" t="s">
        <v>384</v>
      </c>
    </row>
    <row r="14" spans="1:10" ht="25.5">
      <c r="A14" s="8" t="s">
        <v>385</v>
      </c>
      <c r="B14" s="8" t="s">
        <v>386</v>
      </c>
      <c r="C14" s="8">
        <f t="shared" si="0"/>
        <v>231</v>
      </c>
      <c r="D14" s="8">
        <f t="shared" si="1"/>
        <v>240</v>
      </c>
      <c r="E14" s="8">
        <v>10</v>
      </c>
      <c r="F14" s="8">
        <v>0</v>
      </c>
      <c r="G14" s="8" t="s">
        <v>29</v>
      </c>
      <c r="H14" s="8"/>
      <c r="I14" s="8" t="s">
        <v>177</v>
      </c>
      <c r="J14" s="8" t="s">
        <v>178</v>
      </c>
    </row>
  </sheetData>
  <mergeCells count="7">
    <mergeCell ref="H2:H4"/>
    <mergeCell ref="I2:J2"/>
    <mergeCell ref="J3:J4"/>
    <mergeCell ref="A2:A4"/>
    <mergeCell ref="B2:B4"/>
    <mergeCell ref="C2:F3"/>
    <mergeCell ref="G2:G4"/>
  </mergeCells>
  <printOptions horizontalCentered="1"/>
  <pageMargins left="0.39375" right="0.39375" top="0.63125" bottom="0.63125" header="0.39375" footer="0.39375"/>
  <pageSetup fitToHeight="1" fitToWidth="1" horizontalDpi="300" verticalDpi="300" orientation="landscape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="95" zoomScaleNormal="95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2" max="2" width="32.421875" style="0" bestFit="1" customWidth="1"/>
    <col min="3" max="4" width="4.57421875" style="0" customWidth="1"/>
    <col min="5" max="5" width="5.140625" style="0" customWidth="1"/>
    <col min="6" max="6" width="5.421875" style="0" customWidth="1"/>
    <col min="7" max="7" width="12.28125" style="0" bestFit="1" customWidth="1"/>
    <col min="8" max="8" width="8.28125" style="0" bestFit="1" customWidth="1"/>
    <col min="9" max="9" width="10.421875" style="0" bestFit="1" customWidth="1"/>
    <col min="10" max="10" width="72.00390625" style="0" customWidth="1"/>
    <col min="11" max="16384" width="11.57421875" style="0" customWidth="1"/>
  </cols>
  <sheetData>
    <row r="1" ht="12.75">
      <c r="I1" s="1"/>
    </row>
    <row r="2" spans="1:10" ht="12.75">
      <c r="A2" s="15" t="s">
        <v>1</v>
      </c>
      <c r="B2" s="15" t="s">
        <v>2</v>
      </c>
      <c r="C2" s="20" t="s">
        <v>3</v>
      </c>
      <c r="D2" s="21"/>
      <c r="E2" s="21"/>
      <c r="F2" s="22"/>
      <c r="G2" s="15" t="s">
        <v>4</v>
      </c>
      <c r="H2" s="15" t="s">
        <v>5</v>
      </c>
      <c r="I2" s="18" t="s">
        <v>6</v>
      </c>
      <c r="J2" s="19"/>
    </row>
    <row r="3" spans="1:10" ht="12.75" customHeight="1">
      <c r="A3" s="16"/>
      <c r="B3" s="16"/>
      <c r="C3" s="23"/>
      <c r="D3" s="24"/>
      <c r="E3" s="24"/>
      <c r="F3" s="25"/>
      <c r="G3" s="16"/>
      <c r="H3" s="16"/>
      <c r="I3" s="6" t="s">
        <v>7</v>
      </c>
      <c r="J3" s="15" t="s">
        <v>732</v>
      </c>
    </row>
    <row r="4" spans="1:10" ht="12.75">
      <c r="A4" s="17"/>
      <c r="B4" s="17"/>
      <c r="C4" s="6" t="s">
        <v>8</v>
      </c>
      <c r="D4" s="6" t="s">
        <v>9</v>
      </c>
      <c r="E4" s="6" t="s">
        <v>10</v>
      </c>
      <c r="F4" s="6" t="s">
        <v>11</v>
      </c>
      <c r="G4" s="17"/>
      <c r="H4" s="17"/>
      <c r="I4" s="6" t="s">
        <v>12</v>
      </c>
      <c r="J4" s="17"/>
    </row>
    <row r="5" spans="1:10" ht="12.75">
      <c r="A5" s="7" t="s">
        <v>103</v>
      </c>
      <c r="B5" s="7" t="s">
        <v>104</v>
      </c>
      <c r="C5" s="7">
        <v>1</v>
      </c>
      <c r="D5" s="7">
        <v>3</v>
      </c>
      <c r="E5" s="7">
        <v>3</v>
      </c>
      <c r="F5" s="7">
        <v>0</v>
      </c>
      <c r="G5" s="7" t="s">
        <v>15</v>
      </c>
      <c r="H5" s="7"/>
      <c r="I5" s="7"/>
      <c r="J5" s="7" t="s">
        <v>18</v>
      </c>
    </row>
    <row r="6" spans="1:10" ht="51">
      <c r="A6" s="8" t="s">
        <v>105</v>
      </c>
      <c r="B6" s="8" t="s">
        <v>106</v>
      </c>
      <c r="C6" s="8">
        <f>D5+1</f>
        <v>4</v>
      </c>
      <c r="D6" s="8">
        <f>C6+E6+F6-1</f>
        <v>7</v>
      </c>
      <c r="E6" s="8">
        <v>4</v>
      </c>
      <c r="F6" s="8">
        <v>0</v>
      </c>
      <c r="G6" s="8" t="s">
        <v>107</v>
      </c>
      <c r="H6" s="8"/>
      <c r="I6" s="8" t="s">
        <v>22</v>
      </c>
      <c r="J6" s="8" t="s">
        <v>108</v>
      </c>
    </row>
    <row r="7" spans="1:10" ht="12.75">
      <c r="A7" s="7" t="s">
        <v>109</v>
      </c>
      <c r="B7" s="7" t="s">
        <v>110</v>
      </c>
      <c r="C7" s="10">
        <f aca="true" t="shared" si="0" ref="C7:C35">D6+1</f>
        <v>8</v>
      </c>
      <c r="D7" s="10">
        <f aca="true" t="shared" si="1" ref="D7:D35">C7+E7+F7-1</f>
        <v>8</v>
      </c>
      <c r="E7" s="7">
        <v>1</v>
      </c>
      <c r="F7" s="7">
        <v>0</v>
      </c>
      <c r="G7" s="7" t="s">
        <v>15</v>
      </c>
      <c r="H7" s="7" t="s">
        <v>111</v>
      </c>
      <c r="I7" s="7" t="s">
        <v>26</v>
      </c>
      <c r="J7" s="7"/>
    </row>
    <row r="8" spans="1:10" ht="12.75">
      <c r="A8" s="8" t="s">
        <v>112</v>
      </c>
      <c r="B8" s="8" t="s">
        <v>113</v>
      </c>
      <c r="C8" s="8">
        <f t="shared" si="0"/>
        <v>9</v>
      </c>
      <c r="D8" s="8">
        <f t="shared" si="1"/>
        <v>9</v>
      </c>
      <c r="E8" s="8">
        <v>1</v>
      </c>
      <c r="F8" s="8">
        <v>0</v>
      </c>
      <c r="G8" s="8" t="s">
        <v>29</v>
      </c>
      <c r="H8" s="8" t="s">
        <v>114</v>
      </c>
      <c r="I8" s="8" t="s">
        <v>115</v>
      </c>
      <c r="J8" s="8" t="s">
        <v>116</v>
      </c>
    </row>
    <row r="9" spans="1:10" ht="12.75">
      <c r="A9" s="7" t="s">
        <v>117</v>
      </c>
      <c r="B9" s="7" t="s">
        <v>118</v>
      </c>
      <c r="C9" s="10">
        <f t="shared" si="0"/>
        <v>10</v>
      </c>
      <c r="D9" s="10">
        <f t="shared" si="1"/>
        <v>11</v>
      </c>
      <c r="E9" s="7">
        <v>2</v>
      </c>
      <c r="F9" s="7">
        <v>0</v>
      </c>
      <c r="G9" s="7" t="s">
        <v>15</v>
      </c>
      <c r="H9" s="7"/>
      <c r="I9" s="7" t="s">
        <v>119</v>
      </c>
      <c r="J9" s="7" t="s">
        <v>387</v>
      </c>
    </row>
    <row r="10" spans="1:10" ht="25.5">
      <c r="A10" s="8" t="s">
        <v>121</v>
      </c>
      <c r="B10" s="8" t="s">
        <v>122</v>
      </c>
      <c r="C10" s="8">
        <f t="shared" si="0"/>
        <v>12</v>
      </c>
      <c r="D10" s="8">
        <f t="shared" si="1"/>
        <v>13</v>
      </c>
      <c r="E10" s="8">
        <v>2</v>
      </c>
      <c r="F10" s="8">
        <v>0</v>
      </c>
      <c r="G10" s="8" t="s">
        <v>15</v>
      </c>
      <c r="H10" s="8"/>
      <c r="I10" s="8" t="s">
        <v>123</v>
      </c>
      <c r="J10" s="8" t="s">
        <v>388</v>
      </c>
    </row>
    <row r="11" spans="1:10" ht="89.25">
      <c r="A11" s="7" t="s">
        <v>124</v>
      </c>
      <c r="B11" s="7" t="s">
        <v>125</v>
      </c>
      <c r="C11" s="10">
        <f t="shared" si="0"/>
        <v>14</v>
      </c>
      <c r="D11" s="10">
        <f t="shared" si="1"/>
        <v>16</v>
      </c>
      <c r="E11" s="7">
        <v>3</v>
      </c>
      <c r="F11" s="7">
        <v>0</v>
      </c>
      <c r="G11" s="7" t="s">
        <v>15</v>
      </c>
      <c r="H11" s="7" t="s">
        <v>389</v>
      </c>
      <c r="I11" s="7" t="s">
        <v>127</v>
      </c>
      <c r="J11" s="7" t="s">
        <v>390</v>
      </c>
    </row>
    <row r="12" spans="1:10" ht="12.75">
      <c r="A12" s="8" t="s">
        <v>129</v>
      </c>
      <c r="B12" s="8" t="s">
        <v>130</v>
      </c>
      <c r="C12" s="8">
        <f t="shared" si="0"/>
        <v>17</v>
      </c>
      <c r="D12" s="8">
        <f t="shared" si="1"/>
        <v>17</v>
      </c>
      <c r="E12" s="8">
        <v>1</v>
      </c>
      <c r="F12" s="8">
        <v>0</v>
      </c>
      <c r="G12" s="8" t="s">
        <v>29</v>
      </c>
      <c r="H12" s="8" t="s">
        <v>131</v>
      </c>
      <c r="I12" s="8" t="s">
        <v>31</v>
      </c>
      <c r="J12" s="8" t="s">
        <v>32</v>
      </c>
    </row>
    <row r="13" spans="1:10" ht="12.75">
      <c r="A13" s="7" t="s">
        <v>132</v>
      </c>
      <c r="B13" s="7" t="s">
        <v>133</v>
      </c>
      <c r="C13" s="10">
        <f t="shared" si="0"/>
        <v>18</v>
      </c>
      <c r="D13" s="10">
        <f t="shared" si="1"/>
        <v>18</v>
      </c>
      <c r="E13" s="7">
        <v>1</v>
      </c>
      <c r="F13" s="7">
        <v>0</v>
      </c>
      <c r="G13" s="7" t="s">
        <v>15</v>
      </c>
      <c r="H13" s="7"/>
      <c r="I13" s="7" t="s">
        <v>35</v>
      </c>
      <c r="J13" s="7" t="s">
        <v>36</v>
      </c>
    </row>
    <row r="14" spans="1:10" ht="25.5">
      <c r="A14" s="8" t="s">
        <v>134</v>
      </c>
      <c r="B14" s="8" t="s">
        <v>135</v>
      </c>
      <c r="C14" s="8">
        <f t="shared" si="0"/>
        <v>19</v>
      </c>
      <c r="D14" s="8">
        <f t="shared" si="1"/>
        <v>32</v>
      </c>
      <c r="E14" s="8">
        <v>14</v>
      </c>
      <c r="F14" s="8">
        <v>0</v>
      </c>
      <c r="G14" s="8" t="s">
        <v>15</v>
      </c>
      <c r="H14" s="8"/>
      <c r="I14" s="8" t="s">
        <v>39</v>
      </c>
      <c r="J14" s="8" t="s">
        <v>40</v>
      </c>
    </row>
    <row r="15" spans="1:10" ht="76.5">
      <c r="A15" s="7" t="s">
        <v>136</v>
      </c>
      <c r="B15" s="7" t="s">
        <v>757</v>
      </c>
      <c r="C15" s="10">
        <f t="shared" si="0"/>
        <v>33</v>
      </c>
      <c r="D15" s="10">
        <f t="shared" si="1"/>
        <v>52</v>
      </c>
      <c r="E15" s="7">
        <v>20</v>
      </c>
      <c r="F15" s="7">
        <v>0</v>
      </c>
      <c r="G15" s="7" t="s">
        <v>29</v>
      </c>
      <c r="H15" s="7"/>
      <c r="I15" s="7" t="s">
        <v>42</v>
      </c>
      <c r="J15" s="7" t="s">
        <v>391</v>
      </c>
    </row>
    <row r="16" spans="1:10" ht="12.75">
      <c r="A16" s="13" t="s">
        <v>737</v>
      </c>
      <c r="B16" s="13" t="s">
        <v>746</v>
      </c>
      <c r="C16" s="13">
        <v>33</v>
      </c>
      <c r="D16" s="13">
        <v>41</v>
      </c>
      <c r="E16" s="13">
        <v>9</v>
      </c>
      <c r="F16" s="13"/>
      <c r="G16" s="13"/>
      <c r="H16" s="13"/>
      <c r="I16" s="13"/>
      <c r="J16" s="13" t="s">
        <v>742</v>
      </c>
    </row>
    <row r="17" spans="1:10" ht="12.75">
      <c r="A17" s="13" t="s">
        <v>738</v>
      </c>
      <c r="B17" s="13"/>
      <c r="C17" s="13">
        <f>D16+1</f>
        <v>42</v>
      </c>
      <c r="D17" s="13">
        <f>C17+E17-1</f>
        <v>45</v>
      </c>
      <c r="E17" s="13">
        <v>4</v>
      </c>
      <c r="F17" s="13"/>
      <c r="G17" s="13"/>
      <c r="H17" s="14" t="s">
        <v>747</v>
      </c>
      <c r="I17" s="13"/>
      <c r="J17" s="13" t="s">
        <v>743</v>
      </c>
    </row>
    <row r="18" spans="1:10" ht="12.75">
      <c r="A18" s="13" t="s">
        <v>739</v>
      </c>
      <c r="B18" s="13"/>
      <c r="C18" s="13">
        <f>D17+1</f>
        <v>46</v>
      </c>
      <c r="D18" s="13">
        <f>C18+E18-1</f>
        <v>50</v>
      </c>
      <c r="E18" s="13">
        <v>5</v>
      </c>
      <c r="F18" s="13"/>
      <c r="G18" s="13"/>
      <c r="H18" s="13" t="s">
        <v>30</v>
      </c>
      <c r="I18" s="13"/>
      <c r="J18" s="13" t="s">
        <v>744</v>
      </c>
    </row>
    <row r="19" spans="1:10" ht="314.25" customHeight="1">
      <c r="A19" s="13" t="s">
        <v>740</v>
      </c>
      <c r="B19" s="13"/>
      <c r="C19" s="13">
        <f>D18+1</f>
        <v>51</v>
      </c>
      <c r="D19" s="13">
        <f>C19+E19-1</f>
        <v>52</v>
      </c>
      <c r="E19" s="13">
        <v>2</v>
      </c>
      <c r="F19" s="13"/>
      <c r="G19" s="13"/>
      <c r="H19" s="13"/>
      <c r="I19" s="13"/>
      <c r="J19" s="13" t="s">
        <v>745</v>
      </c>
    </row>
    <row r="20" spans="1:10" ht="12.75">
      <c r="A20" s="8" t="s">
        <v>138</v>
      </c>
      <c r="B20" s="8" t="s">
        <v>139</v>
      </c>
      <c r="C20" s="8">
        <f>D15+1</f>
        <v>53</v>
      </c>
      <c r="D20" s="8">
        <f t="shared" si="1"/>
        <v>57</v>
      </c>
      <c r="E20" s="8">
        <v>5</v>
      </c>
      <c r="F20" s="8">
        <v>0</v>
      </c>
      <c r="G20" s="8" t="s">
        <v>15</v>
      </c>
      <c r="H20" s="8"/>
      <c r="I20" s="8" t="s">
        <v>46</v>
      </c>
      <c r="J20" s="8" t="s">
        <v>47</v>
      </c>
    </row>
    <row r="21" spans="1:10" ht="12.75">
      <c r="A21" s="7" t="s">
        <v>140</v>
      </c>
      <c r="B21" s="7" t="s">
        <v>49</v>
      </c>
      <c r="C21" s="10">
        <f t="shared" si="0"/>
        <v>58</v>
      </c>
      <c r="D21" s="10">
        <f t="shared" si="1"/>
        <v>58</v>
      </c>
      <c r="E21" s="7">
        <v>1</v>
      </c>
      <c r="F21" s="7">
        <v>0</v>
      </c>
      <c r="G21" s="7" t="s">
        <v>29</v>
      </c>
      <c r="H21" s="7"/>
      <c r="I21" s="7" t="s">
        <v>50</v>
      </c>
      <c r="J21" s="7" t="s">
        <v>51</v>
      </c>
    </row>
    <row r="22" spans="1:10" ht="12.75">
      <c r="A22" s="8" t="s">
        <v>142</v>
      </c>
      <c r="B22" s="8" t="s">
        <v>143</v>
      </c>
      <c r="C22" s="8">
        <f t="shared" si="0"/>
        <v>59</v>
      </c>
      <c r="D22" s="8">
        <f t="shared" si="1"/>
        <v>70</v>
      </c>
      <c r="E22" s="8">
        <v>12</v>
      </c>
      <c r="F22" s="8">
        <v>0</v>
      </c>
      <c r="G22" s="8" t="s">
        <v>15</v>
      </c>
      <c r="H22" s="8"/>
      <c r="I22" s="8" t="s">
        <v>54</v>
      </c>
      <c r="J22" s="8" t="s">
        <v>47</v>
      </c>
    </row>
    <row r="23" spans="1:10" ht="12.75">
      <c r="A23" s="7" t="s">
        <v>144</v>
      </c>
      <c r="B23" s="7" t="s">
        <v>141</v>
      </c>
      <c r="C23" s="10">
        <f t="shared" si="0"/>
        <v>71</v>
      </c>
      <c r="D23" s="10">
        <f t="shared" si="1"/>
        <v>71</v>
      </c>
      <c r="E23" s="7">
        <v>1</v>
      </c>
      <c r="F23" s="7">
        <v>0</v>
      </c>
      <c r="G23" s="7" t="s">
        <v>29</v>
      </c>
      <c r="H23" s="7"/>
      <c r="I23" s="7" t="s">
        <v>57</v>
      </c>
      <c r="J23" s="7" t="s">
        <v>51</v>
      </c>
    </row>
    <row r="24" spans="1:10" ht="12.75">
      <c r="A24" s="8" t="s">
        <v>145</v>
      </c>
      <c r="B24" s="8" t="s">
        <v>146</v>
      </c>
      <c r="C24" s="8">
        <f t="shared" si="0"/>
        <v>72</v>
      </c>
      <c r="D24" s="8">
        <f t="shared" si="1"/>
        <v>72</v>
      </c>
      <c r="E24" s="8">
        <v>1</v>
      </c>
      <c r="F24" s="8">
        <v>0</v>
      </c>
      <c r="G24" s="8" t="s">
        <v>29</v>
      </c>
      <c r="H24" s="8"/>
      <c r="I24" s="8" t="s">
        <v>60</v>
      </c>
      <c r="J24" s="8" t="s">
        <v>61</v>
      </c>
    </row>
    <row r="25" spans="1:10" ht="12.75">
      <c r="A25" s="7" t="s">
        <v>147</v>
      </c>
      <c r="B25" s="7" t="s">
        <v>148</v>
      </c>
      <c r="C25" s="10">
        <f t="shared" si="0"/>
        <v>73</v>
      </c>
      <c r="D25" s="10">
        <f t="shared" si="1"/>
        <v>102</v>
      </c>
      <c r="E25" s="7">
        <v>30</v>
      </c>
      <c r="F25" s="7">
        <v>0</v>
      </c>
      <c r="G25" s="7" t="s">
        <v>29</v>
      </c>
      <c r="H25" s="7"/>
      <c r="I25" s="7" t="s">
        <v>64</v>
      </c>
      <c r="J25" s="7"/>
    </row>
    <row r="26" spans="1:10" ht="12.75">
      <c r="A26" s="8" t="s">
        <v>149</v>
      </c>
      <c r="B26" s="8" t="s">
        <v>150</v>
      </c>
      <c r="C26" s="8">
        <f t="shared" si="0"/>
        <v>103</v>
      </c>
      <c r="D26" s="8">
        <f t="shared" si="1"/>
        <v>142</v>
      </c>
      <c r="E26" s="8">
        <v>40</v>
      </c>
      <c r="F26" s="8">
        <v>0</v>
      </c>
      <c r="G26" s="8" t="s">
        <v>29</v>
      </c>
      <c r="H26" s="8"/>
      <c r="I26" s="8" t="s">
        <v>151</v>
      </c>
      <c r="J26" s="8" t="s">
        <v>152</v>
      </c>
    </row>
    <row r="27" spans="1:10" ht="25.5">
      <c r="A27" s="7" t="s">
        <v>153</v>
      </c>
      <c r="B27" s="7" t="s">
        <v>154</v>
      </c>
      <c r="C27" s="10">
        <f t="shared" si="0"/>
        <v>143</v>
      </c>
      <c r="D27" s="10">
        <f t="shared" si="1"/>
        <v>172</v>
      </c>
      <c r="E27" s="7">
        <v>30</v>
      </c>
      <c r="F27" s="7">
        <v>0</v>
      </c>
      <c r="G27" s="7" t="s">
        <v>29</v>
      </c>
      <c r="H27" s="7"/>
      <c r="I27" s="7" t="s">
        <v>155</v>
      </c>
      <c r="J27" s="7" t="s">
        <v>156</v>
      </c>
    </row>
    <row r="28" spans="1:10" ht="25.5">
      <c r="A28" s="8" t="s">
        <v>157</v>
      </c>
      <c r="B28" s="8" t="s">
        <v>158</v>
      </c>
      <c r="C28" s="8">
        <f t="shared" si="0"/>
        <v>173</v>
      </c>
      <c r="D28" s="8">
        <f t="shared" si="1"/>
        <v>177</v>
      </c>
      <c r="E28" s="8">
        <v>5</v>
      </c>
      <c r="F28" s="8">
        <v>0</v>
      </c>
      <c r="G28" s="8" t="s">
        <v>15</v>
      </c>
      <c r="H28" s="8"/>
      <c r="I28" s="8" t="s">
        <v>155</v>
      </c>
      <c r="J28" s="8" t="s">
        <v>159</v>
      </c>
    </row>
    <row r="29" spans="1:10" ht="25.5">
      <c r="A29" s="7" t="s">
        <v>160</v>
      </c>
      <c r="B29" s="7" t="s">
        <v>161</v>
      </c>
      <c r="C29" s="10">
        <f t="shared" si="0"/>
        <v>178</v>
      </c>
      <c r="D29" s="10">
        <f t="shared" si="1"/>
        <v>192</v>
      </c>
      <c r="E29" s="7">
        <v>15</v>
      </c>
      <c r="F29" s="7">
        <v>0</v>
      </c>
      <c r="G29" s="7" t="s">
        <v>29</v>
      </c>
      <c r="H29" s="7"/>
      <c r="I29" s="7" t="s">
        <v>155</v>
      </c>
      <c r="J29" s="7" t="s">
        <v>156</v>
      </c>
    </row>
    <row r="30" spans="1:10" ht="25.5">
      <c r="A30" s="8" t="s">
        <v>162</v>
      </c>
      <c r="B30" s="8" t="s">
        <v>392</v>
      </c>
      <c r="C30" s="8">
        <f t="shared" si="0"/>
        <v>193</v>
      </c>
      <c r="D30" s="8">
        <f t="shared" si="1"/>
        <v>212</v>
      </c>
      <c r="E30" s="8">
        <v>20</v>
      </c>
      <c r="F30" s="8">
        <v>0</v>
      </c>
      <c r="G30" s="8" t="s">
        <v>29</v>
      </c>
      <c r="H30" s="8"/>
      <c r="I30" s="8" t="s">
        <v>164</v>
      </c>
      <c r="J30" s="8" t="s">
        <v>156</v>
      </c>
    </row>
    <row r="31" spans="1:10" ht="25.5">
      <c r="A31" s="7" t="s">
        <v>165</v>
      </c>
      <c r="B31" s="7" t="s">
        <v>166</v>
      </c>
      <c r="C31" s="10">
        <f t="shared" si="0"/>
        <v>213</v>
      </c>
      <c r="D31" s="10">
        <f t="shared" si="1"/>
        <v>217</v>
      </c>
      <c r="E31" s="7">
        <v>5</v>
      </c>
      <c r="F31" s="7">
        <v>0</v>
      </c>
      <c r="G31" s="7" t="s">
        <v>107</v>
      </c>
      <c r="H31" s="7"/>
      <c r="I31" s="7" t="s">
        <v>167</v>
      </c>
      <c r="J31" s="7" t="s">
        <v>159</v>
      </c>
    </row>
    <row r="32" spans="1:10" ht="25.5">
      <c r="A32" s="8" t="s">
        <v>168</v>
      </c>
      <c r="B32" s="8" t="s">
        <v>169</v>
      </c>
      <c r="C32" s="8">
        <f t="shared" si="0"/>
        <v>218</v>
      </c>
      <c r="D32" s="8">
        <f t="shared" si="1"/>
        <v>220</v>
      </c>
      <c r="E32" s="8">
        <v>3</v>
      </c>
      <c r="F32" s="8">
        <v>0</v>
      </c>
      <c r="G32" s="8" t="s">
        <v>29</v>
      </c>
      <c r="H32" s="8"/>
      <c r="I32" s="8" t="s">
        <v>170</v>
      </c>
      <c r="J32" s="8" t="s">
        <v>159</v>
      </c>
    </row>
    <row r="33" spans="1:10" ht="25.5">
      <c r="A33" s="7" t="s">
        <v>171</v>
      </c>
      <c r="B33" s="7" t="s">
        <v>172</v>
      </c>
      <c r="C33" s="10">
        <f t="shared" si="0"/>
        <v>221</v>
      </c>
      <c r="D33" s="10">
        <f t="shared" si="1"/>
        <v>222</v>
      </c>
      <c r="E33" s="10">
        <v>2</v>
      </c>
      <c r="F33" s="7">
        <v>0</v>
      </c>
      <c r="G33" s="7" t="s">
        <v>29</v>
      </c>
      <c r="H33" s="7"/>
      <c r="I33" s="7" t="s">
        <v>173</v>
      </c>
      <c r="J33" s="7" t="s">
        <v>156</v>
      </c>
    </row>
    <row r="34" spans="1:10" ht="12.75">
      <c r="A34" s="8" t="s">
        <v>174</v>
      </c>
      <c r="B34" s="8" t="s">
        <v>130</v>
      </c>
      <c r="C34" s="8">
        <f t="shared" si="0"/>
        <v>223</v>
      </c>
      <c r="D34" s="8">
        <f t="shared" si="1"/>
        <v>230</v>
      </c>
      <c r="E34" s="8">
        <v>8</v>
      </c>
      <c r="F34" s="8">
        <v>0</v>
      </c>
      <c r="G34" s="8" t="s">
        <v>29</v>
      </c>
      <c r="H34" s="8"/>
      <c r="I34" s="8" t="s">
        <v>31</v>
      </c>
      <c r="J34" s="8" t="s">
        <v>32</v>
      </c>
    </row>
    <row r="35" spans="1:10" ht="12.75">
      <c r="A35" s="7" t="s">
        <v>175</v>
      </c>
      <c r="B35" s="7" t="s">
        <v>176</v>
      </c>
      <c r="C35" s="10">
        <f t="shared" si="0"/>
        <v>231</v>
      </c>
      <c r="D35" s="10">
        <f t="shared" si="1"/>
        <v>240</v>
      </c>
      <c r="E35" s="7">
        <v>10</v>
      </c>
      <c r="F35" s="7">
        <v>0</v>
      </c>
      <c r="G35" s="7" t="s">
        <v>29</v>
      </c>
      <c r="H35" s="7"/>
      <c r="I35" s="7" t="s">
        <v>177</v>
      </c>
      <c r="J35" s="7" t="s">
        <v>178</v>
      </c>
    </row>
  </sheetData>
  <mergeCells count="7">
    <mergeCell ref="H2:H4"/>
    <mergeCell ref="I2:J2"/>
    <mergeCell ref="J3:J4"/>
    <mergeCell ref="A2:A4"/>
    <mergeCell ref="B2:B4"/>
    <mergeCell ref="C2:F3"/>
    <mergeCell ref="G2:G4"/>
  </mergeCells>
  <printOptions horizontalCentered="1"/>
  <pageMargins left="0.39375" right="0.39375" top="0.63125" bottom="0.63125" header="0.39375" footer="0.39375"/>
  <pageSetup fitToHeight="1" fitToWidth="1" horizontalDpi="300" verticalDpi="300" orientation="landscape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="95" zoomScaleNormal="95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8.28125" style="0" bestFit="1" customWidth="1"/>
    <col min="2" max="2" width="34.57421875" style="0" bestFit="1" customWidth="1"/>
    <col min="3" max="4" width="4.57421875" style="0" customWidth="1"/>
    <col min="5" max="5" width="5.140625" style="0" customWidth="1"/>
    <col min="6" max="6" width="5.421875" style="0" customWidth="1"/>
    <col min="7" max="7" width="12.28125" style="0" bestFit="1" customWidth="1"/>
    <col min="8" max="8" width="8.28125" style="0" bestFit="1" customWidth="1"/>
    <col min="9" max="9" width="10.421875" style="0" bestFit="1" customWidth="1"/>
    <col min="10" max="10" width="69.421875" style="0" customWidth="1"/>
    <col min="11" max="16384" width="11.57421875" style="0" customWidth="1"/>
  </cols>
  <sheetData>
    <row r="1" ht="12.75">
      <c r="I1" s="1"/>
    </row>
    <row r="2" spans="1:10" ht="12.75">
      <c r="A2" s="15" t="s">
        <v>1</v>
      </c>
      <c r="B2" s="15" t="s">
        <v>2</v>
      </c>
      <c r="C2" s="20" t="s">
        <v>3</v>
      </c>
      <c r="D2" s="21"/>
      <c r="E2" s="21"/>
      <c r="F2" s="22"/>
      <c r="G2" s="15" t="s">
        <v>4</v>
      </c>
      <c r="H2" s="15" t="s">
        <v>5</v>
      </c>
      <c r="I2" s="18" t="s">
        <v>6</v>
      </c>
      <c r="J2" s="19"/>
    </row>
    <row r="3" spans="1:10" ht="12.75" customHeight="1">
      <c r="A3" s="16"/>
      <c r="B3" s="16"/>
      <c r="C3" s="23"/>
      <c r="D3" s="24"/>
      <c r="E3" s="24"/>
      <c r="F3" s="25"/>
      <c r="G3" s="16"/>
      <c r="H3" s="16"/>
      <c r="I3" s="6" t="s">
        <v>7</v>
      </c>
      <c r="J3" s="15" t="s">
        <v>732</v>
      </c>
    </row>
    <row r="4" spans="1:10" ht="12.75">
      <c r="A4" s="17"/>
      <c r="B4" s="17"/>
      <c r="C4" s="6" t="s">
        <v>8</v>
      </c>
      <c r="D4" s="6" t="s">
        <v>9</v>
      </c>
      <c r="E4" s="6" t="s">
        <v>10</v>
      </c>
      <c r="F4" s="6" t="s">
        <v>11</v>
      </c>
      <c r="G4" s="17"/>
      <c r="H4" s="17"/>
      <c r="I4" s="6" t="s">
        <v>12</v>
      </c>
      <c r="J4" s="17"/>
    </row>
    <row r="5" spans="1:10" ht="12.75">
      <c r="A5" s="7" t="s">
        <v>393</v>
      </c>
      <c r="B5" s="7" t="s">
        <v>104</v>
      </c>
      <c r="C5" s="7">
        <v>1</v>
      </c>
      <c r="D5" s="7">
        <v>3</v>
      </c>
      <c r="E5" s="7">
        <v>3</v>
      </c>
      <c r="F5" s="7">
        <v>0</v>
      </c>
      <c r="G5" s="7" t="s">
        <v>15</v>
      </c>
      <c r="H5" s="7"/>
      <c r="I5" s="7" t="s">
        <v>17</v>
      </c>
      <c r="J5" s="7" t="s">
        <v>18</v>
      </c>
    </row>
    <row r="6" spans="1:10" ht="25.5">
      <c r="A6" s="8" t="s">
        <v>394</v>
      </c>
      <c r="B6" s="8" t="s">
        <v>106</v>
      </c>
      <c r="C6" s="8">
        <f>D5+1</f>
        <v>4</v>
      </c>
      <c r="D6" s="8">
        <f>C6+E6+F6-1</f>
        <v>7</v>
      </c>
      <c r="E6" s="8">
        <v>4</v>
      </c>
      <c r="F6" s="8">
        <v>0</v>
      </c>
      <c r="G6" s="8" t="s">
        <v>15</v>
      </c>
      <c r="H6" s="8"/>
      <c r="I6" s="8" t="s">
        <v>22</v>
      </c>
      <c r="J6" s="8" t="s">
        <v>181</v>
      </c>
    </row>
    <row r="7" spans="1:10" ht="12.75">
      <c r="A7" s="7" t="s">
        <v>395</v>
      </c>
      <c r="B7" s="7" t="s">
        <v>110</v>
      </c>
      <c r="C7" s="10">
        <f aca="true" t="shared" si="0" ref="C7:C25">D6+1</f>
        <v>8</v>
      </c>
      <c r="D7" s="10">
        <f aca="true" t="shared" si="1" ref="D7:D25">C7+E7+F7-1</f>
        <v>8</v>
      </c>
      <c r="E7" s="7">
        <v>1</v>
      </c>
      <c r="F7" s="7">
        <v>0</v>
      </c>
      <c r="G7" s="7" t="s">
        <v>15</v>
      </c>
      <c r="H7" s="7" t="s">
        <v>273</v>
      </c>
      <c r="I7" s="7" t="s">
        <v>26</v>
      </c>
      <c r="J7" s="7"/>
    </row>
    <row r="8" spans="1:10" ht="25.5">
      <c r="A8" s="8" t="s">
        <v>396</v>
      </c>
      <c r="B8" s="8" t="s">
        <v>186</v>
      </c>
      <c r="C8" s="8">
        <f t="shared" si="0"/>
        <v>9</v>
      </c>
      <c r="D8" s="8">
        <f t="shared" si="1"/>
        <v>13</v>
      </c>
      <c r="E8" s="8">
        <v>5</v>
      </c>
      <c r="F8" s="8">
        <v>0</v>
      </c>
      <c r="G8" s="8" t="s">
        <v>15</v>
      </c>
      <c r="H8" s="8"/>
      <c r="I8" s="8" t="s">
        <v>187</v>
      </c>
      <c r="J8" s="8" t="s">
        <v>188</v>
      </c>
    </row>
    <row r="9" spans="1:10" ht="12.75">
      <c r="A9" s="7" t="s">
        <v>397</v>
      </c>
      <c r="B9" s="7" t="s">
        <v>331</v>
      </c>
      <c r="C9" s="10">
        <f t="shared" si="0"/>
        <v>14</v>
      </c>
      <c r="D9" s="10">
        <f t="shared" si="1"/>
        <v>14</v>
      </c>
      <c r="E9" s="7">
        <v>1</v>
      </c>
      <c r="F9" s="7">
        <v>0</v>
      </c>
      <c r="G9" s="7" t="s">
        <v>332</v>
      </c>
      <c r="H9" s="7" t="s">
        <v>398</v>
      </c>
      <c r="I9" s="7" t="s">
        <v>192</v>
      </c>
      <c r="J9" s="7"/>
    </row>
    <row r="10" spans="1:10" ht="38.25">
      <c r="A10" s="8" t="s">
        <v>399</v>
      </c>
      <c r="B10" s="8" t="s">
        <v>194</v>
      </c>
      <c r="C10" s="8">
        <f t="shared" si="0"/>
        <v>15</v>
      </c>
      <c r="D10" s="8">
        <f t="shared" si="1"/>
        <v>15</v>
      </c>
      <c r="E10" s="8">
        <v>1</v>
      </c>
      <c r="F10" s="8">
        <v>0</v>
      </c>
      <c r="G10" s="8" t="s">
        <v>15</v>
      </c>
      <c r="H10" s="8"/>
      <c r="I10" s="8" t="s">
        <v>195</v>
      </c>
      <c r="J10" s="8" t="s">
        <v>196</v>
      </c>
    </row>
    <row r="11" spans="1:10" ht="12.75">
      <c r="A11" s="7" t="s">
        <v>400</v>
      </c>
      <c r="B11" s="7" t="s">
        <v>198</v>
      </c>
      <c r="C11" s="10">
        <f t="shared" si="0"/>
        <v>16</v>
      </c>
      <c r="D11" s="10">
        <f t="shared" si="1"/>
        <v>17</v>
      </c>
      <c r="E11" s="7">
        <v>2</v>
      </c>
      <c r="F11" s="7">
        <v>0</v>
      </c>
      <c r="G11" s="7" t="s">
        <v>15</v>
      </c>
      <c r="H11" s="7"/>
      <c r="I11" s="7" t="s">
        <v>199</v>
      </c>
      <c r="J11" s="7" t="s">
        <v>200</v>
      </c>
    </row>
    <row r="12" spans="1:10" ht="25.5">
      <c r="A12" s="8" t="s">
        <v>401</v>
      </c>
      <c r="B12" s="8" t="s">
        <v>402</v>
      </c>
      <c r="C12" s="8">
        <f t="shared" si="0"/>
        <v>18</v>
      </c>
      <c r="D12" s="8">
        <f t="shared" si="1"/>
        <v>61</v>
      </c>
      <c r="E12" s="8">
        <v>44</v>
      </c>
      <c r="F12" s="8">
        <v>0</v>
      </c>
      <c r="G12" s="8" t="s">
        <v>15</v>
      </c>
      <c r="H12" s="8"/>
      <c r="I12" s="8" t="s">
        <v>403</v>
      </c>
      <c r="J12" s="8" t="s">
        <v>404</v>
      </c>
    </row>
    <row r="13" spans="1:10" ht="12.75">
      <c r="A13" s="7" t="s">
        <v>405</v>
      </c>
      <c r="B13" s="7" t="s">
        <v>406</v>
      </c>
      <c r="C13" s="10">
        <f t="shared" si="0"/>
        <v>62</v>
      </c>
      <c r="D13" s="10">
        <f t="shared" si="1"/>
        <v>91</v>
      </c>
      <c r="E13" s="7">
        <v>30</v>
      </c>
      <c r="F13" s="7">
        <v>0</v>
      </c>
      <c r="G13" s="7" t="s">
        <v>332</v>
      </c>
      <c r="H13" s="7"/>
      <c r="I13" s="7" t="s">
        <v>64</v>
      </c>
      <c r="J13" s="7" t="s">
        <v>407</v>
      </c>
    </row>
    <row r="14" spans="1:10" ht="12.75">
      <c r="A14" s="8" t="s">
        <v>408</v>
      </c>
      <c r="B14" s="8" t="s">
        <v>298</v>
      </c>
      <c r="C14" s="8">
        <f t="shared" si="0"/>
        <v>92</v>
      </c>
      <c r="D14" s="8">
        <f t="shared" si="1"/>
        <v>99</v>
      </c>
      <c r="E14" s="8">
        <v>8</v>
      </c>
      <c r="F14" s="8">
        <v>0</v>
      </c>
      <c r="G14" s="8" t="s">
        <v>15</v>
      </c>
      <c r="H14" s="8"/>
      <c r="I14" s="8" t="s">
        <v>299</v>
      </c>
      <c r="J14" s="8"/>
    </row>
    <row r="15" spans="1:10" ht="12.75">
      <c r="A15" s="7" t="s">
        <v>409</v>
      </c>
      <c r="B15" s="7" t="s">
        <v>410</v>
      </c>
      <c r="C15" s="10">
        <f t="shared" si="0"/>
        <v>100</v>
      </c>
      <c r="D15" s="10">
        <f t="shared" si="1"/>
        <v>114</v>
      </c>
      <c r="E15" s="7">
        <v>13</v>
      </c>
      <c r="F15" s="7">
        <v>2</v>
      </c>
      <c r="G15" s="7" t="s">
        <v>15</v>
      </c>
      <c r="H15" s="7"/>
      <c r="I15" s="7" t="s">
        <v>302</v>
      </c>
      <c r="J15" s="7" t="s">
        <v>411</v>
      </c>
    </row>
    <row r="16" spans="1:10" ht="12.75">
      <c r="A16" s="8" t="s">
        <v>412</v>
      </c>
      <c r="B16" s="8" t="s">
        <v>413</v>
      </c>
      <c r="C16" s="8">
        <f t="shared" si="0"/>
        <v>115</v>
      </c>
      <c r="D16" s="8">
        <f t="shared" si="1"/>
        <v>129</v>
      </c>
      <c r="E16" s="8">
        <v>13</v>
      </c>
      <c r="F16" s="8">
        <v>2</v>
      </c>
      <c r="G16" s="8" t="s">
        <v>15</v>
      </c>
      <c r="H16" s="8"/>
      <c r="I16" s="8" t="s">
        <v>414</v>
      </c>
      <c r="J16" s="8"/>
    </row>
    <row r="17" spans="1:10" ht="12.75">
      <c r="A17" s="7" t="s">
        <v>415</v>
      </c>
      <c r="B17" s="7" t="s">
        <v>416</v>
      </c>
      <c r="C17" s="10">
        <f t="shared" si="0"/>
        <v>130</v>
      </c>
      <c r="D17" s="10">
        <f t="shared" si="1"/>
        <v>144</v>
      </c>
      <c r="E17" s="7">
        <v>13</v>
      </c>
      <c r="F17" s="7">
        <v>2</v>
      </c>
      <c r="G17" s="7" t="s">
        <v>15</v>
      </c>
      <c r="H17" s="7"/>
      <c r="I17" s="7" t="s">
        <v>417</v>
      </c>
      <c r="J17" s="7" t="s">
        <v>418</v>
      </c>
    </row>
    <row r="18" spans="1:10" ht="12.75">
      <c r="A18" s="8" t="s">
        <v>419</v>
      </c>
      <c r="B18" s="8" t="s">
        <v>226</v>
      </c>
      <c r="C18" s="8">
        <f t="shared" si="0"/>
        <v>145</v>
      </c>
      <c r="D18" s="8">
        <f t="shared" si="1"/>
        <v>152</v>
      </c>
      <c r="E18" s="8">
        <v>8</v>
      </c>
      <c r="F18" s="8">
        <v>0</v>
      </c>
      <c r="G18" s="8" t="s">
        <v>15</v>
      </c>
      <c r="H18" s="8"/>
      <c r="I18" s="8" t="s">
        <v>227</v>
      </c>
      <c r="J18" s="8" t="s">
        <v>420</v>
      </c>
    </row>
    <row r="19" spans="1:10" ht="12.75">
      <c r="A19" s="7" t="s">
        <v>421</v>
      </c>
      <c r="B19" s="7" t="s">
        <v>238</v>
      </c>
      <c r="C19" s="10">
        <f t="shared" si="0"/>
        <v>153</v>
      </c>
      <c r="D19" s="10">
        <f t="shared" si="1"/>
        <v>167</v>
      </c>
      <c r="E19" s="7">
        <v>13</v>
      </c>
      <c r="F19" s="7">
        <v>2</v>
      </c>
      <c r="G19" s="7" t="s">
        <v>15</v>
      </c>
      <c r="H19" s="7"/>
      <c r="I19" s="7" t="s">
        <v>239</v>
      </c>
      <c r="J19" s="7" t="s">
        <v>422</v>
      </c>
    </row>
    <row r="20" spans="1:10" ht="12.75">
      <c r="A20" s="8" t="s">
        <v>423</v>
      </c>
      <c r="B20" s="8" t="s">
        <v>234</v>
      </c>
      <c r="C20" s="8">
        <f t="shared" si="0"/>
        <v>168</v>
      </c>
      <c r="D20" s="8">
        <f t="shared" si="1"/>
        <v>182</v>
      </c>
      <c r="E20" s="8">
        <v>10</v>
      </c>
      <c r="F20" s="8">
        <v>5</v>
      </c>
      <c r="G20" s="8" t="s">
        <v>15</v>
      </c>
      <c r="H20" s="8"/>
      <c r="I20" s="8" t="s">
        <v>235</v>
      </c>
      <c r="J20" s="8" t="s">
        <v>424</v>
      </c>
    </row>
    <row r="21" spans="1:10" ht="12.75">
      <c r="A21" s="7" t="s">
        <v>425</v>
      </c>
      <c r="B21" s="7" t="s">
        <v>426</v>
      </c>
      <c r="C21" s="10">
        <f t="shared" si="0"/>
        <v>183</v>
      </c>
      <c r="D21" s="10">
        <f t="shared" si="1"/>
        <v>202</v>
      </c>
      <c r="E21" s="7">
        <v>20</v>
      </c>
      <c r="F21" s="7">
        <v>0</v>
      </c>
      <c r="G21" s="7" t="s">
        <v>332</v>
      </c>
      <c r="H21" s="7"/>
      <c r="I21" s="7" t="s">
        <v>223</v>
      </c>
      <c r="J21" s="7" t="s">
        <v>427</v>
      </c>
    </row>
    <row r="22" spans="1:10" ht="12.75">
      <c r="A22" s="8" t="s">
        <v>428</v>
      </c>
      <c r="B22" s="8" t="s">
        <v>429</v>
      </c>
      <c r="C22" s="8">
        <f t="shared" si="0"/>
        <v>203</v>
      </c>
      <c r="D22" s="8">
        <f t="shared" si="1"/>
        <v>222</v>
      </c>
      <c r="E22" s="8">
        <v>20</v>
      </c>
      <c r="F22" s="8">
        <v>0</v>
      </c>
      <c r="G22" s="8" t="s">
        <v>332</v>
      </c>
      <c r="H22" s="8"/>
      <c r="I22" s="8" t="s">
        <v>242</v>
      </c>
      <c r="J22" s="8"/>
    </row>
    <row r="23" spans="1:10" ht="12.75">
      <c r="A23" s="7" t="s">
        <v>430</v>
      </c>
      <c r="B23" s="7" t="s">
        <v>431</v>
      </c>
      <c r="C23" s="10">
        <f t="shared" si="0"/>
        <v>223</v>
      </c>
      <c r="D23" s="10">
        <f t="shared" si="1"/>
        <v>224</v>
      </c>
      <c r="E23" s="7">
        <v>2</v>
      </c>
      <c r="F23" s="7">
        <v>0</v>
      </c>
      <c r="G23" s="7" t="s">
        <v>15</v>
      </c>
      <c r="H23" s="7"/>
      <c r="I23" s="7" t="s">
        <v>432</v>
      </c>
      <c r="J23" s="7" t="s">
        <v>433</v>
      </c>
    </row>
    <row r="24" spans="1:10" ht="12.75">
      <c r="A24" s="8" t="s">
        <v>434</v>
      </c>
      <c r="B24" s="8" t="s">
        <v>263</v>
      </c>
      <c r="C24" s="8">
        <f t="shared" si="0"/>
        <v>225</v>
      </c>
      <c r="D24" s="8">
        <f t="shared" si="1"/>
        <v>230</v>
      </c>
      <c r="E24" s="8">
        <v>6</v>
      </c>
      <c r="F24" s="8">
        <v>0</v>
      </c>
      <c r="G24" s="8" t="s">
        <v>332</v>
      </c>
      <c r="H24" s="8" t="s">
        <v>30</v>
      </c>
      <c r="I24" s="8" t="s">
        <v>31</v>
      </c>
      <c r="J24" s="8" t="s">
        <v>32</v>
      </c>
    </row>
    <row r="25" spans="1:10" ht="12.75">
      <c r="A25" s="7" t="s">
        <v>435</v>
      </c>
      <c r="B25" s="7" t="s">
        <v>268</v>
      </c>
      <c r="C25" s="10">
        <f t="shared" si="0"/>
        <v>231</v>
      </c>
      <c r="D25" s="10">
        <f t="shared" si="1"/>
        <v>240</v>
      </c>
      <c r="E25" s="7">
        <v>10</v>
      </c>
      <c r="F25" s="7">
        <v>0</v>
      </c>
      <c r="G25" s="7" t="s">
        <v>332</v>
      </c>
      <c r="H25" s="7"/>
      <c r="I25" s="7" t="s">
        <v>177</v>
      </c>
      <c r="J25" s="7" t="s">
        <v>269</v>
      </c>
    </row>
    <row r="26" ht="12.75">
      <c r="I26" s="4"/>
    </row>
  </sheetData>
  <mergeCells count="7">
    <mergeCell ref="H2:H4"/>
    <mergeCell ref="I2:J2"/>
    <mergeCell ref="J3:J4"/>
    <mergeCell ref="A2:A4"/>
    <mergeCell ref="B2:B4"/>
    <mergeCell ref="C2:F3"/>
    <mergeCell ref="G2:G4"/>
  </mergeCells>
  <printOptions horizontalCentered="1"/>
  <pageMargins left="0.39375" right="0.39375" top="0.63125" bottom="0.63125" header="0.39375" footer="0.39375"/>
  <pageSetup fitToHeight="1" fitToWidth="1" horizontalDpi="300" verticalDpi="300" orientation="landscape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Banco do Brasil</cp:lastModifiedBy>
  <cp:lastPrinted>2010-07-21T16:00:39Z</cp:lastPrinted>
  <dcterms:created xsi:type="dcterms:W3CDTF">2010-07-21T14:09:24Z</dcterms:created>
  <dcterms:modified xsi:type="dcterms:W3CDTF">2010-07-28T13:35:52Z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